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arzyna.kubacka\Documents\_nowa_WWW\WNoZ\DZIEKANAT\plany studiow\"/>
    </mc:Choice>
  </mc:AlternateContent>
  <bookViews>
    <workbookView xWindow="0" yWindow="0" windowWidth="28800" windowHeight="12435"/>
  </bookViews>
  <sheets>
    <sheet name="III rok S1" sheetId="3" r:id="rId1"/>
  </sheets>
  <definedNames>
    <definedName name="_xlnm.Print_Area" localSheetId="0">'III rok S1'!$A$1:$W$39</definedName>
  </definedNames>
  <calcPr calcId="152511"/>
</workbook>
</file>

<file path=xl/calcChain.xml><?xml version="1.0" encoding="utf-8"?>
<calcChain xmlns="http://schemas.openxmlformats.org/spreadsheetml/2006/main">
  <c r="O39" i="3" l="1"/>
  <c r="J39" i="3"/>
  <c r="R39" i="3"/>
  <c r="T39" i="3"/>
  <c r="K39" i="3"/>
  <c r="L39" i="3"/>
  <c r="M39" i="3"/>
  <c r="N39" i="3"/>
  <c r="P39" i="3"/>
  <c r="Q39" i="3"/>
  <c r="S39" i="3"/>
</calcChain>
</file>

<file path=xl/sharedStrings.xml><?xml version="1.0" encoding="utf-8"?>
<sst xmlns="http://schemas.openxmlformats.org/spreadsheetml/2006/main" count="249" uniqueCount="135">
  <si>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</si>
  <si>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</si>
  <si>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</si>
  <si>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</si>
  <si>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</si>
  <si>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</si>
  <si>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</si>
  <si>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</si>
  <si>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</si>
  <si>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</si>
  <si>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</si>
  <si>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</si>
  <si>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</si>
  <si>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</si>
  <si>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</si>
  <si>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</si>
  <si>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</si>
  <si>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</si>
  <si>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</si>
  <si>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</si>
  <si>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</si>
  <si>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</si>
  <si>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</si>
  <si>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</si>
  <si>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</si>
  <si>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</si>
  <si>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</si>
  <si>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</si>
  <si>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</si>
  <si>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</si>
  <si>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</si>
  <si>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</si>
  <si>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</si>
  <si>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</si>
  <si>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</si>
  <si>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K. i K. Rehabilitacji  - prof. dr hab. W. Hagner</t>
  </si>
  <si>
    <t>8.</t>
  </si>
  <si>
    <t>9.</t>
  </si>
  <si>
    <t>10.</t>
  </si>
  <si>
    <t>11.</t>
  </si>
  <si>
    <t>12.</t>
  </si>
  <si>
    <t>13.</t>
  </si>
  <si>
    <t>14.</t>
  </si>
  <si>
    <t>15.</t>
  </si>
  <si>
    <t>21.</t>
  </si>
  <si>
    <t>C</t>
  </si>
  <si>
    <t>D</t>
  </si>
  <si>
    <t>UWAGA - student odbywa praktykę w miejscu zaakceptowanym przez koordynatora praktyk; praktykę zalicza koordynator praktyk</t>
  </si>
  <si>
    <t>16.</t>
  </si>
  <si>
    <t>17.</t>
  </si>
  <si>
    <t>II K. Kardiologii - prof. dr hab. W. Sinkiewicz</t>
  </si>
  <si>
    <t>18.</t>
  </si>
  <si>
    <t>K. i K. Alergologii, Immunologii Klinicznej i Chorób Wewnętrznych - prof. dr hab. Z. Bartuzi</t>
  </si>
  <si>
    <t>19.</t>
  </si>
  <si>
    <t>K. Chirurgii Onkologicznej - prof. dr hab. W. Zegarski</t>
  </si>
  <si>
    <t>20.</t>
  </si>
  <si>
    <t>K. i K. Geriatrii - prof. dr hab. K. Kędziora - Kornatowska</t>
  </si>
  <si>
    <t xml:space="preserve">Fizjoterapia kliniczna w neurologii i neurologii rozwojowej                              </t>
  </si>
  <si>
    <t xml:space="preserve">Fizjoterapia kliniczna w psychiatrii                                                            </t>
  </si>
  <si>
    <t>K. Psychiatrii  - prof. dr hab. A. Araszkiewicz</t>
  </si>
  <si>
    <t xml:space="preserve">Fizjoterapia kliniczna w chirurgii                                                                 </t>
  </si>
  <si>
    <t xml:space="preserve">Fizjoterapia kliniczna w pediatrii                                                               </t>
  </si>
  <si>
    <t xml:space="preserve">Fizjoterapia kliniczna w onkologii i medycynie paliatywnej                          </t>
  </si>
  <si>
    <t xml:space="preserve">Fzjoterapia kliniczna w ortopedii i  traumatologii                                        </t>
  </si>
  <si>
    <t xml:space="preserve"> egzamin</t>
  </si>
  <si>
    <t xml:space="preserve">Fzjoterapia kliniczna w reumatologii                                                         </t>
  </si>
  <si>
    <t xml:space="preserve">Fizjoterapia kliniczna w neurochirurgii                                         </t>
  </si>
  <si>
    <t xml:space="preserve">Fizjoterapia kliniczna  w kardiologii                                                          </t>
  </si>
  <si>
    <t>Fizjoterapia kliniczna w geriatrii</t>
  </si>
  <si>
    <t xml:space="preserve">Fizjoterapia kliniczna w pulmonologii                                                      </t>
  </si>
  <si>
    <t xml:space="preserve">Egzamin dyplomowy + seminarium dyplomowe                                                      </t>
  </si>
  <si>
    <t>-</t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</si>
  <si>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</si>
  <si>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</si>
  <si>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>Kod Erasmus</t>
  </si>
  <si>
    <r>
      <t xml:space="preserve"> </t>
    </r>
    <r>
      <rPr>
        <sz val="11"/>
        <color indexed="10"/>
        <rFont val="Times New Roman"/>
        <family val="1"/>
        <charset val="238"/>
      </rPr>
      <t>egzamin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</si>
  <si>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(40 h); Reumatologii (30 h); Neurochirurgii  (30 h);  ChoróbWewnętrznych (30 h); Intensywnej Terapii (20 h);                 Kardiologii (20 h);  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</si>
  <si>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t xml:space="preserve">Metody diagnostyczne w sporcie: metody elektrofizjologiczne / Rehabilitacja neurologiczna   </t>
  </si>
  <si>
    <t>Psychologia sportu /  Rehabilitacja osób głuchych i niedosłyszących</t>
  </si>
  <si>
    <t>Metody diagnostyczne w sporcie: metody kinezyterapeutyczne /  Gimnastyka korekcyjna</t>
  </si>
  <si>
    <t xml:space="preserve"> DO WYBORU                </t>
  </si>
  <si>
    <t xml:space="preserve">Podstawy treningu sportowego / Techniki neuromobilizacyjne    </t>
  </si>
  <si>
    <t xml:space="preserve">16101 /12600 </t>
  </si>
  <si>
    <t>12900 / 12600</t>
  </si>
  <si>
    <t>8000 / 12900</t>
  </si>
  <si>
    <t xml:space="preserve"> 12900 / 12600 </t>
  </si>
  <si>
    <t>Moduł VII: Przedmioty do wyboru II</t>
  </si>
  <si>
    <t>Moduł IX:  Fizjoterapia  kliniczna</t>
  </si>
  <si>
    <t>Moduł XIII: Praktyki studenckie</t>
  </si>
  <si>
    <t>Moduł XIV: Seminarium dyplomowe</t>
  </si>
  <si>
    <t>12900 / 12000</t>
  </si>
  <si>
    <t xml:space="preserve"> Fizjoterapia kliniczna w chorobach naczyń obwodowych                          </t>
  </si>
  <si>
    <t>1800-F3-FKNiNR-1</t>
  </si>
  <si>
    <t>1800-F3-FKwPs-1</t>
  </si>
  <si>
    <t>1800-F3-FKwCHir-1</t>
  </si>
  <si>
    <t>1800-F3-FKwPe-1</t>
  </si>
  <si>
    <t>1800-F3-FKwOT-1</t>
  </si>
  <si>
    <t>1800-F3-FKR-1</t>
  </si>
  <si>
    <t>1800-F3-FKwN-1</t>
  </si>
  <si>
    <t>1800-F3-FKK-1</t>
  </si>
  <si>
    <t>1800-F3-FKG-1</t>
  </si>
  <si>
    <t>1800-F3-FKPul-1</t>
  </si>
  <si>
    <t>1800-F3-FKwCHNO-1</t>
  </si>
  <si>
    <t>Masaż sportowy / Fizjoterapia uroginekologiczna</t>
  </si>
  <si>
    <t>1800-F3-PSwPK-1</t>
  </si>
  <si>
    <t>1800-F3-PswPF-1</t>
  </si>
  <si>
    <t>1800-F3-Ps</t>
  </si>
  <si>
    <t>1800-F1-Sm-1</t>
  </si>
  <si>
    <t>K. i Z. Podstaw Kultury Fizycznej - dr A. Lewandowski /Z. Terapii Manualnej - dr M. Dzierżanowski</t>
  </si>
  <si>
    <t>FORMA STUDIÓW: STACJONARNE</t>
  </si>
  <si>
    <t>LICZBA SEMESTRÓW: 6</t>
  </si>
  <si>
    <t>LICZBA PUNKTÓW ECTS: 180</t>
  </si>
  <si>
    <t xml:space="preserve">WYDZIAŁ PROWADZĄCY KIERUNEK STUDIÓW: WYDZIAŁ NAUK O ZDROWIU </t>
  </si>
  <si>
    <t xml:space="preserve"> KIERUNEK: FIZJOTERAPIA</t>
  </si>
  <si>
    <t xml:space="preserve"> POZIOM KSZTAŁCENIA: I STOPNIA</t>
  </si>
  <si>
    <t xml:space="preserve"> PROFIL KSZTAŁCENIA: OGÓLNOAKADEMICKI</t>
  </si>
  <si>
    <t>NABÓR 2015 2016</t>
  </si>
  <si>
    <t>ROK III</t>
  </si>
  <si>
    <t>6 egzaminów</t>
  </si>
  <si>
    <t xml:space="preserve"> LICZBA GODZIN DYDAKTYCZNYCH: 3058</t>
  </si>
  <si>
    <t xml:space="preserve"> Z. Psychologii Rehabilitacyjnej  - dr K. Sobieralska - Michalak  /  K. Foniatrii i Audiologii -dr. hab. A. Sinkiewicz</t>
  </si>
  <si>
    <t xml:space="preserve"> Z. Podstaw Fizjoterapii - dr A. Radzimińska</t>
  </si>
  <si>
    <t>Z. Fizjoterapii Klinicznej - dr I. Bułatowicz</t>
  </si>
  <si>
    <t>Klinika Rematologii i Układowych Chorób Tkanki Łącznej - dr hab. S. Jeka, prof. UMK</t>
  </si>
  <si>
    <t>K. i Z. Laseroterapii i Fizjoterapii - dr hab. J. Fisz, prof. UMK</t>
  </si>
  <si>
    <t>ROK AKADEMICKI 2017 2018</t>
  </si>
  <si>
    <t>Katedra Chorób Naczyń i Chorób Wewnętrznych,  - dr n. med. J. Budzyński, prof. UMK</t>
  </si>
  <si>
    <t>K. i Z. Opieki Paliatywnej - dr hab. M Krajnik, prof. UMK</t>
  </si>
  <si>
    <t>Z. Podstaw Fizjoterapii - dr A. Radzimińska / Klinika Medycyny Matczyno-Płodowej, Ginekologii i Neonatologii - prof. dr hab.  Mariusz Dubiel</t>
  </si>
  <si>
    <t xml:space="preserve">Z. Podstaw Fizjoterapii - dr A. Radzimińska /K. i K. Rehabilitacji- prof. dr hab. W. Hagner   </t>
  </si>
  <si>
    <t>Kod ISCED</t>
  </si>
  <si>
    <t>1014 / 915</t>
  </si>
  <si>
    <t>310/915</t>
  </si>
  <si>
    <t>K.  Neuropsychologii Klinicznej - prof. dr hab. A. Borkowska/  K. i K. Rehabilitacji - prof. dr hab. W Hagner</t>
  </si>
  <si>
    <r>
      <t xml:space="preserve">K. i K. Rehabilitacji - prof. dr hab. W. Hagner                               Kl. Reumatologii i Układowych Chorób Tkanki Łącznej - dr hab. S. Jeka, prof. UMK     
</t>
    </r>
    <r>
      <rPr>
        <sz val="12"/>
        <color indexed="8"/>
        <rFont val="Times New Roman"/>
        <family val="1"/>
        <charset val="238"/>
      </rPr>
      <t xml:space="preserve">K. i K. Rehabilitacji - prof. dr hab. W. Hagner  </t>
    </r>
    <r>
      <rPr>
        <sz val="12"/>
        <rFont val="Times New Roman"/>
        <family val="1"/>
        <charset val="238"/>
      </rPr>
      <t xml:space="preserve">                                       K. i K. Geriatrii - prof. dr hab. K. Kędziora - Kornatowska                                                           Z. Pielęgniarstwa w Intensywnej Opiece Medycznej - dr A. Grabowska - Gaweł                                                                K. i K. Rehabilitacji - dr A. Krakowska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</si>
</sst>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3" fillId="2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5" xfId="0" applyFont="1" applyFill="1" applyBorder="1" applyAlignment="1">
      <alignment horizontal="left" vertical="center" wrapText="1" shrinkToFit="1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 shrinkToFit="1"/>
    </xf>
    <xf numFmtId="0" fontId="9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3" fillId="2" borderId="9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6" borderId="10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24" xfId="0" applyNumberFormat="1" applyFont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5" fillId="7" borderId="10" xfId="0" applyNumberFormat="1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left" vertical="center" wrapText="1"/>
    </xf>
    <xf numFmtId="0" fontId="3" fillId="8" borderId="10" xfId="0" applyNumberFormat="1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left" vertical="center" wrapText="1"/>
    </xf>
    <xf numFmtId="0" fontId="5" fillId="9" borderId="10" xfId="0" applyFont="1" applyFill="1" applyBorder="1" applyAlignment="1">
      <alignment vertical="center" wrapText="1"/>
    </xf>
    <xf numFmtId="0" fontId="5" fillId="10" borderId="10" xfId="0" applyFont="1" applyFill="1" applyBorder="1" applyAlignment="1">
      <alignment horizontal="left" vertical="center" wrapText="1" shrinkToFit="1"/>
    </xf>
    <xf numFmtId="0" fontId="5" fillId="9" borderId="10" xfId="0" applyFont="1" applyFill="1" applyBorder="1" applyAlignment="1">
      <alignment horizontal="left" vertical="center" wrapText="1" shrinkToFit="1"/>
    </xf>
    <xf numFmtId="0" fontId="5" fillId="9" borderId="1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left" vertical="center" wrapText="1"/>
    </xf>
    <xf numFmtId="0" fontId="9" fillId="6" borderId="20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center" vertical="center"/>
    </xf>
    <xf numFmtId="0" fontId="8" fillId="11" borderId="10" xfId="0" applyFont="1" applyFill="1" applyBorder="1"/>
    <xf numFmtId="0" fontId="3" fillId="11" borderId="10" xfId="0" applyFont="1" applyFill="1" applyBorder="1"/>
    <xf numFmtId="0" fontId="4" fillId="11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12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 wrapText="1"/>
    </xf>
    <xf numFmtId="0" fontId="3" fillId="12" borderId="27" xfId="0" applyFont="1" applyFill="1" applyBorder="1" applyAlignment="1">
      <alignment horizontal="left" vertical="center" wrapText="1"/>
    </xf>
    <xf numFmtId="0" fontId="3" fillId="12" borderId="28" xfId="0" applyFont="1" applyFill="1" applyBorder="1" applyAlignment="1">
      <alignment horizontal="left" vertical="center" wrapText="1"/>
    </xf>
    <xf numFmtId="0" fontId="3" fillId="12" borderId="29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8" fillId="11" borderId="10" xfId="0" applyFont="1" applyFill="1" applyBorder="1"/>
    <xf numFmtId="0" fontId="4" fillId="0" borderId="10" xfId="0" applyNumberFormat="1" applyFont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 wrapText="1"/>
    </xf>
    <xf numFmtId="1" fontId="4" fillId="4" borderId="10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16" fontId="4" fillId="0" borderId="10" xfId="0" applyNumberFormat="1" applyFont="1" applyBorder="1" applyAlignment="1">
      <alignment horizontal="center" vertical="center"/>
    </xf>
    <xf numFmtId="0" fontId="5" fillId="13" borderId="0" xfId="0" applyFont="1" applyFill="1" applyBorder="1" applyAlignment="1">
      <alignment horizontal="left" vertical="center" wrapText="1"/>
    </xf>
    <xf numFmtId="0" fontId="5" fillId="11" borderId="23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11" fillId="4" borderId="3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center" vertical="center"/>
    </xf>
    <xf numFmtId="0" fontId="11" fillId="0" borderId="31" xfId="0" applyNumberFormat="1" applyFon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0" fontId="11" fillId="0" borderId="35" xfId="0" applyNumberFormat="1" applyFont="1" applyBorder="1" applyAlignment="1">
      <alignment horizontal="center" vertical="center"/>
    </xf>
    <xf numFmtId="0" fontId="11" fillId="0" borderId="36" xfId="0" applyNumberFormat="1" applyFont="1" applyBorder="1" applyAlignment="1">
      <alignment horizontal="center" vertical="center"/>
    </xf>
    <xf numFmtId="0" fontId="11" fillId="0" borderId="50" xfId="0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11" borderId="10" xfId="0" applyFont="1" applyFill="1" applyBorder="1"/>
    <xf numFmtId="0" fontId="9" fillId="0" borderId="10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0" fontId="8" fillId="11" borderId="10" xfId="0" applyFont="1" applyFill="1" applyBorder="1"/>
    <xf numFmtId="0" fontId="3" fillId="6" borderId="26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12" fillId="0" borderId="20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1" fillId="4" borderId="34" xfId="0" applyNumberFormat="1" applyFont="1" applyFill="1" applyBorder="1" applyAlignment="1">
      <alignment horizontal="center" vertical="center" textRotation="91" wrapText="1"/>
    </xf>
    <xf numFmtId="0" fontId="11" fillId="4" borderId="22" xfId="0" applyNumberFormat="1" applyFont="1" applyFill="1" applyBorder="1" applyAlignment="1">
      <alignment horizontal="center" vertical="center" textRotation="91" wrapText="1"/>
    </xf>
    <xf numFmtId="0" fontId="11" fillId="4" borderId="23" xfId="0" applyNumberFormat="1" applyFont="1" applyFill="1" applyBorder="1" applyAlignment="1">
      <alignment horizontal="center" vertical="center" textRotation="91" wrapText="1"/>
    </xf>
    <xf numFmtId="0" fontId="12" fillId="0" borderId="12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/>
    </xf>
    <xf numFmtId="0" fontId="9" fillId="11" borderId="27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44" xfId="0" applyFont="1" applyBorder="1" applyAlignment="1">
      <alignment horizontal="center" vertical="center" textRotation="90" wrapText="1"/>
    </xf>
    <xf numFmtId="0" fontId="11" fillId="11" borderId="34" xfId="0" applyNumberFormat="1" applyFont="1" applyFill="1" applyBorder="1" applyAlignment="1">
      <alignment horizontal="center" vertical="center"/>
    </xf>
    <xf numFmtId="0" fontId="11" fillId="11" borderId="22" xfId="0" applyNumberFormat="1" applyFont="1" applyFill="1" applyBorder="1" applyAlignment="1">
      <alignment horizontal="center" vertical="center"/>
    </xf>
    <xf numFmtId="0" fontId="11" fillId="11" borderId="23" xfId="0" applyNumberFormat="1" applyFont="1" applyFill="1" applyBorder="1" applyAlignment="1">
      <alignment horizontal="center" vertical="center"/>
    </xf>
    <xf numFmtId="0" fontId="3" fillId="11" borderId="34" xfId="0" applyFont="1" applyFill="1" applyBorder="1" applyAlignment="1">
      <alignment horizontal="left" vertical="center" wrapText="1"/>
    </xf>
    <xf numFmtId="0" fontId="3" fillId="11" borderId="23" xfId="0" applyFont="1" applyFill="1" applyBorder="1" applyAlignment="1">
      <alignment horizontal="left" vertical="center" wrapText="1"/>
    </xf>
    <xf numFmtId="0" fontId="5" fillId="11" borderId="34" xfId="0" applyFont="1" applyFill="1" applyBorder="1" applyAlignment="1">
      <alignment horizontal="center" vertical="center" wrapText="1" shrinkToFit="1"/>
    </xf>
    <xf numFmtId="0" fontId="5" fillId="11" borderId="22" xfId="0" applyFont="1" applyFill="1" applyBorder="1" applyAlignment="1">
      <alignment horizontal="center" vertical="center" wrapText="1" shrinkToFit="1"/>
    </xf>
    <xf numFmtId="0" fontId="5" fillId="11" borderId="23" xfId="0" applyFont="1" applyFill="1" applyBorder="1" applyAlignment="1">
      <alignment horizontal="center" vertical="center" wrapText="1" shrinkToFit="1"/>
    </xf>
    <xf numFmtId="0" fontId="3" fillId="12" borderId="16" xfId="0" applyFont="1" applyFill="1" applyBorder="1" applyAlignment="1">
      <alignment horizontal="center" vertical="center"/>
    </xf>
    <xf numFmtId="0" fontId="3" fillId="12" borderId="27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3" fillId="12" borderId="16" xfId="0" applyFont="1" applyFill="1" applyBorder="1" applyAlignment="1">
      <alignment horizontal="left" vertical="center" wrapText="1"/>
    </xf>
    <xf numFmtId="0" fontId="3" fillId="12" borderId="29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5" fillId="0" borderId="3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abSelected="1" topLeftCell="B1" zoomScale="90" zoomScaleNormal="90" workbookViewId="0">
      <selection activeCell="I36" sqref="I36"/>
    </sheetView>
  </sheetViews>
  <sheetFormatPr defaultRowHeight="12.75"/>
  <cols>
    <col min="1" max="1" width="4.140625" style="1" customWidth="1"/>
    <col min="2" max="4" width="5.7109375" style="1" customWidth="1"/>
    <col min="5" max="5" width="10.7109375" style="1" customWidth="1"/>
    <col min="6" max="6" width="27.42578125" style="1" customWidth="1"/>
    <col min="7" max="7" width="20.140625" style="1" customWidth="1"/>
    <col min="8" max="8" width="48.85546875" style="2" customWidth="1"/>
    <col min="9" max="9" width="45.7109375" style="1" customWidth="1"/>
    <col min="10" max="10" width="5.7109375" style="1" customWidth="1"/>
    <col min="11" max="11" width="5.85546875" style="1" customWidth="1"/>
    <col min="12" max="21" width="5.7109375" style="1" customWidth="1"/>
    <col min="22" max="22" width="18.42578125" style="1" customWidth="1"/>
    <col min="23" max="23" width="16.7109375" style="1" customWidth="1"/>
    <col min="24" max="16384" width="9.140625" style="1"/>
  </cols>
  <sheetData>
    <row r="1" spans="1:23" s="3" customFormat="1" ht="18.75">
      <c r="A1" s="125" t="s">
        <v>112</v>
      </c>
      <c r="B1" s="125"/>
      <c r="C1" s="125"/>
      <c r="D1" s="125"/>
      <c r="E1" s="125"/>
      <c r="F1" s="125"/>
      <c r="G1" s="125"/>
      <c r="H1" s="125"/>
      <c r="I1" s="105" t="s">
        <v>0</v>
      </c>
    </row>
    <row r="2" spans="1:23" s="3" customFormat="1" ht="15.75">
      <c r="A2" s="125"/>
      <c r="B2" s="125"/>
      <c r="C2" s="125"/>
      <c r="D2" s="125"/>
      <c r="E2" s="125"/>
      <c r="F2" s="125"/>
      <c r="G2" s="125"/>
      <c r="H2" s="125"/>
      <c r="I2" s="106" t="s">
        <v>116</v>
      </c>
    </row>
    <row r="3" spans="1:23" s="3" customFormat="1" ht="15.75">
      <c r="A3" s="125" t="s">
        <v>113</v>
      </c>
      <c r="B3" s="125"/>
      <c r="C3" s="125"/>
      <c r="D3" s="125"/>
      <c r="E3" s="125"/>
      <c r="F3" s="125"/>
      <c r="G3" s="125"/>
      <c r="H3" s="125"/>
      <c r="I3" s="106" t="s">
        <v>125</v>
      </c>
    </row>
    <row r="4" spans="1:23" s="3" customFormat="1" ht="15.75">
      <c r="A4" s="125" t="s">
        <v>114</v>
      </c>
      <c r="B4" s="125"/>
      <c r="C4" s="125"/>
      <c r="D4" s="125"/>
      <c r="E4" s="125"/>
      <c r="F4" s="125"/>
      <c r="G4" s="125"/>
      <c r="H4" s="125"/>
    </row>
    <row r="5" spans="1:23" s="3" customFormat="1" ht="15.75">
      <c r="A5" s="125" t="s">
        <v>115</v>
      </c>
      <c r="B5" s="125"/>
      <c r="C5" s="125"/>
      <c r="D5" s="125"/>
      <c r="E5" s="125"/>
      <c r="F5" s="125"/>
      <c r="G5" s="125"/>
      <c r="H5" s="125"/>
    </row>
    <row r="6" spans="1:23" s="3" customFormat="1" ht="15.75">
      <c r="A6" s="125" t="s">
        <v>109</v>
      </c>
      <c r="B6" s="125"/>
      <c r="C6" s="125"/>
      <c r="D6" s="125"/>
      <c r="E6" s="125"/>
      <c r="F6" s="125"/>
      <c r="G6" s="125"/>
      <c r="H6" s="125"/>
    </row>
    <row r="7" spans="1:23" s="3" customFormat="1" ht="15.75">
      <c r="A7" s="125" t="s">
        <v>110</v>
      </c>
      <c r="B7" s="125"/>
      <c r="C7" s="125"/>
      <c r="D7" s="125"/>
      <c r="E7" s="125"/>
      <c r="F7" s="125"/>
      <c r="G7" s="125"/>
      <c r="H7" s="125"/>
    </row>
    <row r="8" spans="1:23" s="3" customFormat="1" ht="15.75">
      <c r="A8" s="125" t="s">
        <v>111</v>
      </c>
      <c r="B8" s="125"/>
      <c r="C8" s="125"/>
      <c r="D8" s="125"/>
      <c r="E8" s="125"/>
      <c r="F8" s="125"/>
      <c r="G8" s="125"/>
      <c r="H8" s="125"/>
    </row>
    <row r="9" spans="1:23" ht="18.75">
      <c r="A9" s="125" t="s">
        <v>119</v>
      </c>
      <c r="B9" s="125"/>
      <c r="C9" s="125"/>
      <c r="D9" s="125"/>
      <c r="E9" s="125"/>
      <c r="F9" s="125"/>
      <c r="G9" s="125"/>
      <c r="H9" s="125"/>
      <c r="I9" s="105" t="s">
        <v>117</v>
      </c>
      <c r="J9" s="147" t="s">
        <v>29</v>
      </c>
      <c r="K9" s="147"/>
    </row>
    <row r="10" spans="1:23" ht="45" customHeight="1">
      <c r="A10" s="162" t="s">
        <v>1</v>
      </c>
      <c r="B10" s="172" t="s">
        <v>74</v>
      </c>
      <c r="C10" s="173"/>
      <c r="D10" s="174"/>
      <c r="E10" s="190" t="s">
        <v>130</v>
      </c>
      <c r="F10" s="181" t="s">
        <v>21</v>
      </c>
      <c r="G10" s="184" t="s">
        <v>2</v>
      </c>
      <c r="H10" s="185"/>
      <c r="I10" s="165" t="s">
        <v>3</v>
      </c>
      <c r="J10" s="165" t="s">
        <v>4</v>
      </c>
      <c r="K10" s="165"/>
      <c r="L10" s="165"/>
      <c r="M10" s="165"/>
      <c r="N10" s="165"/>
      <c r="O10" s="165"/>
      <c r="P10" s="165"/>
      <c r="Q10" s="165"/>
      <c r="R10" s="165"/>
      <c r="S10" s="165"/>
      <c r="T10" s="209" t="s">
        <v>5</v>
      </c>
      <c r="U10" s="209" t="s">
        <v>6</v>
      </c>
      <c r="V10" s="168" t="s">
        <v>7</v>
      </c>
      <c r="W10" s="169"/>
    </row>
    <row r="11" spans="1:23" ht="15" customHeight="1">
      <c r="A11" s="163"/>
      <c r="B11" s="175"/>
      <c r="C11" s="176"/>
      <c r="D11" s="177"/>
      <c r="E11" s="191"/>
      <c r="F11" s="182"/>
      <c r="G11" s="186"/>
      <c r="H11" s="187"/>
      <c r="I11" s="166"/>
      <c r="J11" s="213" t="s">
        <v>8</v>
      </c>
      <c r="K11" s="213"/>
      <c r="L11" s="213"/>
      <c r="M11" s="213"/>
      <c r="N11" s="213"/>
      <c r="O11" s="213" t="s">
        <v>9</v>
      </c>
      <c r="P11" s="213"/>
      <c r="Q11" s="213"/>
      <c r="R11" s="213"/>
      <c r="S11" s="213"/>
      <c r="T11" s="210"/>
      <c r="U11" s="210"/>
      <c r="V11" s="170"/>
      <c r="W11" s="171"/>
    </row>
    <row r="12" spans="1:23" ht="57.75" customHeight="1">
      <c r="A12" s="163"/>
      <c r="B12" s="175"/>
      <c r="C12" s="176"/>
      <c r="D12" s="177"/>
      <c r="E12" s="191"/>
      <c r="F12" s="182"/>
      <c r="G12" s="186"/>
      <c r="H12" s="187"/>
      <c r="I12" s="166"/>
      <c r="J12" s="4" t="s">
        <v>10</v>
      </c>
      <c r="K12" s="5" t="s">
        <v>11</v>
      </c>
      <c r="L12" s="5" t="s">
        <v>12</v>
      </c>
      <c r="M12" s="5" t="s">
        <v>13</v>
      </c>
      <c r="N12" s="6" t="s">
        <v>14</v>
      </c>
      <c r="O12" s="4" t="s">
        <v>10</v>
      </c>
      <c r="P12" s="5" t="s">
        <v>11</v>
      </c>
      <c r="Q12" s="5" t="s">
        <v>12</v>
      </c>
      <c r="R12" s="7" t="s">
        <v>13</v>
      </c>
      <c r="S12" s="6" t="s">
        <v>14</v>
      </c>
      <c r="T12" s="210"/>
      <c r="U12" s="210"/>
      <c r="V12" s="170"/>
      <c r="W12" s="171"/>
    </row>
    <row r="13" spans="1:23" ht="15.75">
      <c r="A13" s="164"/>
      <c r="B13" s="178"/>
      <c r="C13" s="179"/>
      <c r="D13" s="180"/>
      <c r="E13" s="192"/>
      <c r="F13" s="183"/>
      <c r="G13" s="188"/>
      <c r="H13" s="189"/>
      <c r="I13" s="167"/>
      <c r="J13" s="112" t="s">
        <v>15</v>
      </c>
      <c r="K13" s="113" t="s">
        <v>16</v>
      </c>
      <c r="L13" s="113" t="s">
        <v>17</v>
      </c>
      <c r="M13" s="113" t="s">
        <v>18</v>
      </c>
      <c r="N13" s="113" t="s">
        <v>19</v>
      </c>
      <c r="O13" s="114" t="s">
        <v>15</v>
      </c>
      <c r="P13" s="115" t="s">
        <v>16</v>
      </c>
      <c r="Q13" s="115" t="s">
        <v>17</v>
      </c>
      <c r="R13" s="115" t="s">
        <v>18</v>
      </c>
      <c r="S13" s="115" t="s">
        <v>19</v>
      </c>
      <c r="T13" s="114" t="s">
        <v>20</v>
      </c>
      <c r="U13" s="19" t="s">
        <v>15</v>
      </c>
      <c r="V13" s="26" t="s">
        <v>8</v>
      </c>
      <c r="W13" s="27" t="s">
        <v>9</v>
      </c>
    </row>
    <row r="14" spans="1:23" ht="30" customHeight="1">
      <c r="A14" s="107" t="s">
        <v>29</v>
      </c>
      <c r="B14" s="201" t="s">
        <v>29</v>
      </c>
      <c r="C14" s="202"/>
      <c r="D14" s="203"/>
      <c r="E14" s="124"/>
      <c r="F14" s="108" t="s">
        <v>29</v>
      </c>
      <c r="G14" s="211" t="s">
        <v>87</v>
      </c>
      <c r="H14" s="212"/>
      <c r="I14" s="109"/>
      <c r="J14" s="110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11"/>
      <c r="V14" s="109"/>
      <c r="W14" s="87"/>
    </row>
    <row r="15" spans="1:23" ht="34.5" customHeight="1">
      <c r="A15" s="9" t="s">
        <v>22</v>
      </c>
      <c r="B15" s="128">
        <v>12000</v>
      </c>
      <c r="C15" s="129"/>
      <c r="D15" s="130"/>
      <c r="E15" s="117">
        <v>915</v>
      </c>
      <c r="F15" s="79" t="s">
        <v>92</v>
      </c>
      <c r="G15" s="205" t="s">
        <v>57</v>
      </c>
      <c r="H15" s="206"/>
      <c r="I15" s="22" t="s">
        <v>35</v>
      </c>
      <c r="J15" s="8">
        <v>2</v>
      </c>
      <c r="K15" s="10">
        <v>10</v>
      </c>
      <c r="L15" s="10"/>
      <c r="M15" s="10">
        <v>30</v>
      </c>
      <c r="N15" s="10"/>
      <c r="O15" s="81" t="s">
        <v>29</v>
      </c>
      <c r="P15" s="10" t="s">
        <v>29</v>
      </c>
      <c r="Q15" s="10"/>
      <c r="R15" s="74" t="s">
        <v>29</v>
      </c>
      <c r="S15" s="10"/>
      <c r="T15" s="24">
        <v>40</v>
      </c>
      <c r="U15" s="25" t="s">
        <v>45</v>
      </c>
      <c r="V15" s="30" t="s">
        <v>25</v>
      </c>
      <c r="W15" s="30" t="s">
        <v>29</v>
      </c>
    </row>
    <row r="16" spans="1:23" ht="30" customHeight="1">
      <c r="A16" s="9" t="s">
        <v>26</v>
      </c>
      <c r="B16" s="128">
        <v>12000</v>
      </c>
      <c r="C16" s="129"/>
      <c r="D16" s="130"/>
      <c r="E16" s="117">
        <v>915</v>
      </c>
      <c r="F16" s="79" t="s">
        <v>93</v>
      </c>
      <c r="G16" s="205" t="s">
        <v>58</v>
      </c>
      <c r="H16" s="206"/>
      <c r="I16" s="22" t="s">
        <v>59</v>
      </c>
      <c r="J16" s="8" t="s">
        <v>29</v>
      </c>
      <c r="K16" s="10" t="s">
        <v>29</v>
      </c>
      <c r="L16" s="10"/>
      <c r="M16" s="10" t="s">
        <v>29</v>
      </c>
      <c r="N16" s="10"/>
      <c r="O16" s="24">
        <v>0.5</v>
      </c>
      <c r="P16" s="10">
        <v>5</v>
      </c>
      <c r="Q16" s="10"/>
      <c r="R16" s="33">
        <v>5</v>
      </c>
      <c r="S16" s="10"/>
      <c r="T16" s="8">
        <v>10</v>
      </c>
      <c r="U16" s="8" t="s">
        <v>45</v>
      </c>
      <c r="V16" s="9" t="s">
        <v>29</v>
      </c>
      <c r="W16" s="9" t="s">
        <v>27</v>
      </c>
    </row>
    <row r="17" spans="1:23" ht="30" customHeight="1">
      <c r="A17" s="9" t="s">
        <v>28</v>
      </c>
      <c r="B17" s="128">
        <v>12000</v>
      </c>
      <c r="C17" s="129"/>
      <c r="D17" s="130"/>
      <c r="E17" s="117">
        <v>915</v>
      </c>
      <c r="F17" s="79" t="s">
        <v>94</v>
      </c>
      <c r="G17" s="205" t="s">
        <v>60</v>
      </c>
      <c r="H17" s="206"/>
      <c r="I17" s="32" t="s">
        <v>54</v>
      </c>
      <c r="J17" s="8">
        <v>1</v>
      </c>
      <c r="K17" s="33">
        <v>5</v>
      </c>
      <c r="L17" s="33"/>
      <c r="M17" s="33">
        <v>10</v>
      </c>
      <c r="N17" s="33"/>
      <c r="O17" s="8" t="s">
        <v>29</v>
      </c>
      <c r="P17" s="33" t="s">
        <v>29</v>
      </c>
      <c r="Q17" s="33"/>
      <c r="R17" s="33" t="s">
        <v>29</v>
      </c>
      <c r="S17" s="33"/>
      <c r="T17" s="28">
        <v>15</v>
      </c>
      <c r="U17" s="28" t="s">
        <v>45</v>
      </c>
      <c r="V17" s="34" t="s">
        <v>27</v>
      </c>
      <c r="W17" s="34" t="s">
        <v>29</v>
      </c>
    </row>
    <row r="18" spans="1:23" ht="30" customHeight="1">
      <c r="A18" s="11" t="s">
        <v>30</v>
      </c>
      <c r="B18" s="128">
        <v>12000</v>
      </c>
      <c r="C18" s="129"/>
      <c r="D18" s="130"/>
      <c r="E18" s="117">
        <v>915</v>
      </c>
      <c r="F18" s="78" t="s">
        <v>95</v>
      </c>
      <c r="G18" s="214" t="s">
        <v>61</v>
      </c>
      <c r="H18" s="215"/>
      <c r="I18" s="36" t="s">
        <v>35</v>
      </c>
      <c r="J18" s="72">
        <v>1.5</v>
      </c>
      <c r="K18" s="43">
        <v>10</v>
      </c>
      <c r="L18" s="43"/>
      <c r="M18" s="43">
        <v>20</v>
      </c>
      <c r="N18" s="43"/>
      <c r="O18" s="67" t="s">
        <v>29</v>
      </c>
      <c r="P18" s="73" t="s">
        <v>29</v>
      </c>
      <c r="Q18" s="43"/>
      <c r="R18" s="74" t="s">
        <v>29</v>
      </c>
      <c r="S18" s="43"/>
      <c r="T18" s="75">
        <v>30</v>
      </c>
      <c r="U18" s="76" t="s">
        <v>45</v>
      </c>
      <c r="V18" s="77" t="s">
        <v>25</v>
      </c>
      <c r="W18" s="77" t="s">
        <v>29</v>
      </c>
    </row>
    <row r="19" spans="1:23" ht="50.1" customHeight="1">
      <c r="A19" s="11" t="s">
        <v>31</v>
      </c>
      <c r="B19" s="128">
        <v>12000</v>
      </c>
      <c r="C19" s="129"/>
      <c r="D19" s="130"/>
      <c r="E19" s="117">
        <v>915</v>
      </c>
      <c r="F19" s="78" t="s">
        <v>102</v>
      </c>
      <c r="G19" s="207" t="s">
        <v>91</v>
      </c>
      <c r="H19" s="208"/>
      <c r="I19" s="36" t="s">
        <v>126</v>
      </c>
      <c r="J19" s="8">
        <v>1</v>
      </c>
      <c r="K19" s="43">
        <v>5</v>
      </c>
      <c r="L19" s="23"/>
      <c r="M19" s="43">
        <v>10</v>
      </c>
      <c r="N19" s="23"/>
      <c r="O19" s="70" t="s">
        <v>29</v>
      </c>
      <c r="P19" s="42"/>
      <c r="Q19" s="71"/>
      <c r="R19" s="23" t="s">
        <v>29</v>
      </c>
      <c r="S19" s="73"/>
      <c r="T19" s="45">
        <v>15</v>
      </c>
      <c r="U19" s="75" t="s">
        <v>45</v>
      </c>
      <c r="V19" s="49" t="s">
        <v>27</v>
      </c>
      <c r="W19" s="37" t="s">
        <v>29</v>
      </c>
    </row>
    <row r="20" spans="1:23" ht="40.5" customHeight="1">
      <c r="A20" s="11" t="s">
        <v>33</v>
      </c>
      <c r="B20" s="128">
        <v>12000</v>
      </c>
      <c r="C20" s="129"/>
      <c r="D20" s="130"/>
      <c r="E20" s="117">
        <v>915</v>
      </c>
      <c r="F20" s="78" t="s">
        <v>95</v>
      </c>
      <c r="G20" s="152" t="s">
        <v>62</v>
      </c>
      <c r="H20" s="152"/>
      <c r="I20" s="35" t="s">
        <v>127</v>
      </c>
      <c r="J20" s="8">
        <v>1</v>
      </c>
      <c r="K20" s="17">
        <v>5</v>
      </c>
      <c r="L20" s="17"/>
      <c r="M20" s="17">
        <v>15</v>
      </c>
      <c r="N20" s="17"/>
      <c r="O20" s="8" t="s">
        <v>29</v>
      </c>
      <c r="P20" s="17" t="s">
        <v>29</v>
      </c>
      <c r="Q20" s="68"/>
      <c r="R20" s="43" t="s">
        <v>29</v>
      </c>
      <c r="S20" s="69"/>
      <c r="T20" s="16">
        <v>20</v>
      </c>
      <c r="U20" s="16" t="s">
        <v>45</v>
      </c>
      <c r="V20" s="40" t="s">
        <v>27</v>
      </c>
      <c r="W20" s="40" t="s">
        <v>29</v>
      </c>
    </row>
    <row r="21" spans="1:23" ht="40.5" customHeight="1">
      <c r="A21" s="11" t="s">
        <v>34</v>
      </c>
      <c r="B21" s="128">
        <v>12000</v>
      </c>
      <c r="C21" s="129"/>
      <c r="D21" s="130"/>
      <c r="E21" s="117">
        <v>915</v>
      </c>
      <c r="F21" s="78" t="s">
        <v>96</v>
      </c>
      <c r="G21" s="136" t="s">
        <v>63</v>
      </c>
      <c r="H21" s="136"/>
      <c r="I21" s="20" t="s">
        <v>122</v>
      </c>
      <c r="J21" s="24">
        <v>1</v>
      </c>
      <c r="K21" s="10">
        <v>10</v>
      </c>
      <c r="L21" s="17"/>
      <c r="M21" s="74">
        <v>15</v>
      </c>
      <c r="N21" s="17"/>
      <c r="O21" s="8" t="s">
        <v>29</v>
      </c>
      <c r="P21" s="10" t="s">
        <v>29</v>
      </c>
      <c r="Q21" s="17"/>
      <c r="R21" s="17" t="s">
        <v>29</v>
      </c>
      <c r="S21" s="17"/>
      <c r="T21" s="24">
        <v>25</v>
      </c>
      <c r="U21" s="8" t="s">
        <v>45</v>
      </c>
      <c r="V21" s="39" t="s">
        <v>64</v>
      </c>
      <c r="W21" s="42"/>
    </row>
    <row r="22" spans="1:23" ht="53.25" customHeight="1">
      <c r="A22" s="11" t="s">
        <v>36</v>
      </c>
      <c r="B22" s="128">
        <v>12000</v>
      </c>
      <c r="C22" s="129"/>
      <c r="D22" s="130"/>
      <c r="E22" s="117">
        <v>915</v>
      </c>
      <c r="F22" s="78" t="s">
        <v>97</v>
      </c>
      <c r="G22" s="136" t="s">
        <v>65</v>
      </c>
      <c r="H22" s="136"/>
      <c r="I22" s="20" t="s">
        <v>123</v>
      </c>
      <c r="J22" s="24">
        <v>1</v>
      </c>
      <c r="K22" s="10">
        <v>10</v>
      </c>
      <c r="L22" s="10"/>
      <c r="M22" s="74">
        <v>15</v>
      </c>
      <c r="N22" s="10"/>
      <c r="O22" s="8" t="s">
        <v>29</v>
      </c>
      <c r="P22" s="10" t="s">
        <v>29</v>
      </c>
      <c r="Q22" s="10"/>
      <c r="R22" s="10" t="s">
        <v>29</v>
      </c>
      <c r="S22" s="10"/>
      <c r="T22" s="24">
        <v>25</v>
      </c>
      <c r="U22" s="8" t="s">
        <v>45</v>
      </c>
      <c r="V22" s="40" t="s">
        <v>27</v>
      </c>
      <c r="W22" s="41" t="s">
        <v>29</v>
      </c>
    </row>
    <row r="23" spans="1:23" ht="30" customHeight="1">
      <c r="A23" s="11" t="s">
        <v>37</v>
      </c>
      <c r="B23" s="128">
        <v>12000</v>
      </c>
      <c r="C23" s="129"/>
      <c r="D23" s="130"/>
      <c r="E23" s="117">
        <v>915</v>
      </c>
      <c r="F23" s="78" t="s">
        <v>98</v>
      </c>
      <c r="G23" s="136" t="s">
        <v>66</v>
      </c>
      <c r="H23" s="136"/>
      <c r="I23" s="20" t="s">
        <v>35</v>
      </c>
      <c r="J23" s="24">
        <v>1</v>
      </c>
      <c r="K23" s="10">
        <v>10</v>
      </c>
      <c r="L23" s="10"/>
      <c r="M23" s="17">
        <v>15</v>
      </c>
      <c r="N23" s="10"/>
      <c r="O23" s="8"/>
      <c r="P23" s="10"/>
      <c r="Q23" s="10"/>
      <c r="R23" s="10"/>
      <c r="S23" s="10"/>
      <c r="T23" s="24">
        <v>25</v>
      </c>
      <c r="U23" s="8" t="s">
        <v>45</v>
      </c>
      <c r="V23" s="9" t="s">
        <v>75</v>
      </c>
      <c r="W23" s="9" t="s">
        <v>29</v>
      </c>
    </row>
    <row r="24" spans="1:23" ht="30" customHeight="1">
      <c r="A24" s="11" t="s">
        <v>38</v>
      </c>
      <c r="B24" s="128">
        <v>12000</v>
      </c>
      <c r="C24" s="129"/>
      <c r="D24" s="130"/>
      <c r="E24" s="117">
        <v>915</v>
      </c>
      <c r="F24" s="78" t="s">
        <v>99</v>
      </c>
      <c r="G24" s="136" t="s">
        <v>67</v>
      </c>
      <c r="H24" s="136"/>
      <c r="I24" s="21" t="s">
        <v>50</v>
      </c>
      <c r="J24" s="24">
        <v>1</v>
      </c>
      <c r="K24" s="10">
        <v>10</v>
      </c>
      <c r="L24" s="10"/>
      <c r="M24" s="17">
        <v>15</v>
      </c>
      <c r="N24" s="10"/>
      <c r="O24" s="8"/>
      <c r="P24" s="10"/>
      <c r="Q24" s="10"/>
      <c r="R24" s="10"/>
      <c r="S24" s="10"/>
      <c r="T24" s="24">
        <v>25</v>
      </c>
      <c r="U24" s="8" t="s">
        <v>45</v>
      </c>
      <c r="V24" s="30" t="s">
        <v>25</v>
      </c>
      <c r="W24" s="9" t="s">
        <v>29</v>
      </c>
    </row>
    <row r="25" spans="1:23" ht="30" customHeight="1">
      <c r="A25" s="11" t="s">
        <v>39</v>
      </c>
      <c r="B25" s="128">
        <v>12000</v>
      </c>
      <c r="C25" s="129"/>
      <c r="D25" s="130"/>
      <c r="E25" s="117">
        <v>915</v>
      </c>
      <c r="F25" s="78" t="s">
        <v>100</v>
      </c>
      <c r="G25" s="204" t="s">
        <v>68</v>
      </c>
      <c r="H25" s="204"/>
      <c r="I25" s="57" t="s">
        <v>56</v>
      </c>
      <c r="J25" s="24">
        <v>1</v>
      </c>
      <c r="K25" s="33">
        <v>10</v>
      </c>
      <c r="L25" s="33"/>
      <c r="M25" s="17">
        <v>15</v>
      </c>
      <c r="N25" s="33"/>
      <c r="O25" s="28" t="s">
        <v>29</v>
      </c>
      <c r="P25" s="33" t="s">
        <v>29</v>
      </c>
      <c r="Q25" s="33"/>
      <c r="R25" s="33" t="s">
        <v>29</v>
      </c>
      <c r="S25" s="33"/>
      <c r="T25" s="24">
        <v>25</v>
      </c>
      <c r="U25" s="28" t="s">
        <v>45</v>
      </c>
      <c r="V25" s="58" t="s">
        <v>25</v>
      </c>
      <c r="W25" s="58" t="s">
        <v>29</v>
      </c>
    </row>
    <row r="26" spans="1:23" ht="48.75" customHeight="1">
      <c r="A26" s="65" t="s">
        <v>40</v>
      </c>
      <c r="B26" s="131">
        <v>1200</v>
      </c>
      <c r="C26" s="132"/>
      <c r="D26" s="133"/>
      <c r="E26" s="117">
        <v>915</v>
      </c>
      <c r="F26" s="78" t="s">
        <v>101</v>
      </c>
      <c r="G26" s="145" t="s">
        <v>69</v>
      </c>
      <c r="H26" s="146"/>
      <c r="I26" s="50" t="s">
        <v>52</v>
      </c>
      <c r="J26" s="8">
        <v>0.5</v>
      </c>
      <c r="K26" s="43">
        <v>5</v>
      </c>
      <c r="L26" s="43"/>
      <c r="M26" s="43">
        <v>5</v>
      </c>
      <c r="N26" s="43"/>
      <c r="O26" s="45"/>
      <c r="P26" s="43"/>
      <c r="Q26" s="43"/>
      <c r="R26" s="43"/>
      <c r="S26" s="43"/>
      <c r="T26" s="8">
        <v>10</v>
      </c>
      <c r="U26" s="45" t="s">
        <v>45</v>
      </c>
      <c r="V26" s="47" t="s">
        <v>27</v>
      </c>
      <c r="W26" s="49" t="s">
        <v>29</v>
      </c>
    </row>
    <row r="27" spans="1:23" ht="30" customHeight="1">
      <c r="A27" s="99"/>
      <c r="B27" s="193"/>
      <c r="C27" s="194"/>
      <c r="D27" s="195"/>
      <c r="E27" s="123"/>
      <c r="F27" s="100"/>
      <c r="G27" s="196" t="s">
        <v>86</v>
      </c>
      <c r="H27" s="197"/>
      <c r="I27" s="198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200"/>
    </row>
    <row r="28" spans="1:23" ht="48.75" customHeight="1">
      <c r="A28" s="66" t="s">
        <v>41</v>
      </c>
      <c r="B28" s="153" t="s">
        <v>82</v>
      </c>
      <c r="C28" s="154"/>
      <c r="D28" s="155"/>
      <c r="E28" s="118" t="s">
        <v>131</v>
      </c>
      <c r="F28" s="53"/>
      <c r="G28" s="151" t="s">
        <v>80</v>
      </c>
      <c r="H28" s="91" t="s">
        <v>81</v>
      </c>
      <c r="I28" s="92" t="s">
        <v>108</v>
      </c>
      <c r="J28" s="81" t="s">
        <v>29</v>
      </c>
      <c r="K28" s="95" t="s">
        <v>29</v>
      </c>
      <c r="L28" s="95" t="s">
        <v>29</v>
      </c>
      <c r="M28" s="96" t="s">
        <v>29</v>
      </c>
      <c r="N28" s="95"/>
      <c r="O28" s="81">
        <v>3</v>
      </c>
      <c r="P28" s="95">
        <v>5</v>
      </c>
      <c r="Q28" s="96"/>
      <c r="R28" s="96">
        <v>35</v>
      </c>
      <c r="S28" s="96"/>
      <c r="T28" s="80">
        <v>40</v>
      </c>
      <c r="U28" s="85" t="s">
        <v>23</v>
      </c>
      <c r="V28" s="31"/>
      <c r="W28" s="31" t="s">
        <v>27</v>
      </c>
    </row>
    <row r="29" spans="1:23" ht="48.75" customHeight="1">
      <c r="A29" s="38" t="s">
        <v>42</v>
      </c>
      <c r="B29" s="156" t="s">
        <v>83</v>
      </c>
      <c r="C29" s="157"/>
      <c r="D29" s="157"/>
      <c r="E29" s="119">
        <v>915</v>
      </c>
      <c r="F29" s="53"/>
      <c r="G29" s="151"/>
      <c r="H29" s="91" t="s">
        <v>77</v>
      </c>
      <c r="I29" s="93" t="s">
        <v>133</v>
      </c>
      <c r="J29" s="81" t="s">
        <v>29</v>
      </c>
      <c r="K29" s="95" t="s">
        <v>29</v>
      </c>
      <c r="L29" s="95"/>
      <c r="M29" s="96" t="s">
        <v>29</v>
      </c>
      <c r="N29" s="95"/>
      <c r="O29" s="81">
        <v>3</v>
      </c>
      <c r="P29" s="95">
        <v>5</v>
      </c>
      <c r="Q29" s="96"/>
      <c r="R29" s="96">
        <v>35</v>
      </c>
      <c r="S29" s="96"/>
      <c r="T29" s="80">
        <v>40</v>
      </c>
      <c r="U29" s="85" t="s">
        <v>23</v>
      </c>
      <c r="V29" s="31"/>
      <c r="W29" s="31" t="s">
        <v>27</v>
      </c>
    </row>
    <row r="30" spans="1:23" ht="65.099999999999994" customHeight="1">
      <c r="A30" s="38" t="s">
        <v>43</v>
      </c>
      <c r="B30" s="156" t="s">
        <v>90</v>
      </c>
      <c r="C30" s="157"/>
      <c r="D30" s="157"/>
      <c r="E30" s="120">
        <v>915</v>
      </c>
      <c r="F30" s="53"/>
      <c r="G30" s="151"/>
      <c r="H30" s="91" t="s">
        <v>103</v>
      </c>
      <c r="I30" s="92" t="s">
        <v>128</v>
      </c>
      <c r="J30" s="81" t="s">
        <v>29</v>
      </c>
      <c r="K30" s="95" t="s">
        <v>29</v>
      </c>
      <c r="L30" s="96" t="s">
        <v>29</v>
      </c>
      <c r="M30" s="96" t="s">
        <v>29</v>
      </c>
      <c r="N30" s="95"/>
      <c r="O30" s="81">
        <v>3</v>
      </c>
      <c r="P30" s="95">
        <v>5</v>
      </c>
      <c r="Q30" s="96"/>
      <c r="R30" s="96">
        <v>35</v>
      </c>
      <c r="S30" s="96"/>
      <c r="T30" s="80">
        <v>40</v>
      </c>
      <c r="U30" s="85" t="s">
        <v>23</v>
      </c>
      <c r="V30" s="31"/>
      <c r="W30" s="31" t="s">
        <v>27</v>
      </c>
    </row>
    <row r="31" spans="1:23" ht="48.75" customHeight="1">
      <c r="A31" s="38" t="s">
        <v>48</v>
      </c>
      <c r="B31" s="126" t="s">
        <v>84</v>
      </c>
      <c r="C31" s="127"/>
      <c r="D31" s="127"/>
      <c r="E31" s="121" t="s">
        <v>132</v>
      </c>
      <c r="F31" s="53"/>
      <c r="G31" s="151"/>
      <c r="H31" s="91" t="s">
        <v>78</v>
      </c>
      <c r="I31" s="92" t="s">
        <v>120</v>
      </c>
      <c r="J31" s="81" t="s">
        <v>29</v>
      </c>
      <c r="K31" s="86" t="s">
        <v>29</v>
      </c>
      <c r="L31" s="95"/>
      <c r="M31" s="96"/>
      <c r="N31" s="95"/>
      <c r="O31" s="81">
        <v>1</v>
      </c>
      <c r="P31" s="86">
        <v>15</v>
      </c>
      <c r="Q31" s="96"/>
      <c r="R31" s="96" t="s">
        <v>29</v>
      </c>
      <c r="S31" s="96"/>
      <c r="T31" s="80">
        <v>15</v>
      </c>
      <c r="U31" s="85" t="s">
        <v>32</v>
      </c>
      <c r="V31" s="31"/>
      <c r="W31" s="31" t="s">
        <v>27</v>
      </c>
    </row>
    <row r="32" spans="1:23" ht="48.75" customHeight="1">
      <c r="A32" s="38" t="s">
        <v>49</v>
      </c>
      <c r="B32" s="126" t="s">
        <v>85</v>
      </c>
      <c r="C32" s="127"/>
      <c r="D32" s="127"/>
      <c r="E32" s="119">
        <v>915</v>
      </c>
      <c r="F32" s="53"/>
      <c r="G32" s="151"/>
      <c r="H32" s="91" t="s">
        <v>79</v>
      </c>
      <c r="I32" s="94" t="s">
        <v>129</v>
      </c>
      <c r="J32" s="81" t="s">
        <v>29</v>
      </c>
      <c r="K32" s="95" t="s">
        <v>29</v>
      </c>
      <c r="L32" s="96" t="s">
        <v>29</v>
      </c>
      <c r="M32" s="96" t="s">
        <v>29</v>
      </c>
      <c r="N32" s="95"/>
      <c r="O32" s="81">
        <v>3</v>
      </c>
      <c r="P32" s="95">
        <v>5</v>
      </c>
      <c r="Q32" s="96"/>
      <c r="R32" s="96">
        <v>35</v>
      </c>
      <c r="S32" s="96"/>
      <c r="T32" s="80">
        <v>40</v>
      </c>
      <c r="U32" s="85" t="s">
        <v>23</v>
      </c>
      <c r="V32" s="31"/>
      <c r="W32" s="31" t="s">
        <v>27</v>
      </c>
    </row>
    <row r="33" spans="1:26" ht="30" customHeight="1">
      <c r="A33" s="101"/>
      <c r="B33" s="158"/>
      <c r="C33" s="159"/>
      <c r="D33" s="159"/>
      <c r="E33" s="122"/>
      <c r="F33" s="100"/>
      <c r="G33" s="160" t="s">
        <v>88</v>
      </c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</row>
    <row r="34" spans="1:26" ht="30" customHeight="1">
      <c r="A34" s="11" t="s">
        <v>51</v>
      </c>
      <c r="B34" s="156">
        <v>12900</v>
      </c>
      <c r="C34" s="157"/>
      <c r="D34" s="157"/>
      <c r="E34" s="120">
        <v>915</v>
      </c>
      <c r="F34" s="52" t="s">
        <v>104</v>
      </c>
      <c r="G34" s="161" t="s">
        <v>72</v>
      </c>
      <c r="H34" s="161"/>
      <c r="I34" s="12" t="s">
        <v>121</v>
      </c>
      <c r="J34" s="44">
        <v>4</v>
      </c>
      <c r="K34" s="43"/>
      <c r="L34" s="43"/>
      <c r="M34" s="43"/>
      <c r="N34" s="48">
        <v>100</v>
      </c>
      <c r="O34" s="45">
        <v>2.5</v>
      </c>
      <c r="P34" s="43"/>
      <c r="Q34" s="43"/>
      <c r="R34" s="43"/>
      <c r="S34" s="48">
        <v>70</v>
      </c>
      <c r="T34" s="88">
        <v>170</v>
      </c>
      <c r="U34" s="80" t="s">
        <v>46</v>
      </c>
      <c r="V34" s="54"/>
      <c r="W34" s="54" t="s">
        <v>24</v>
      </c>
      <c r="Y34" s="13"/>
      <c r="Z34" s="13"/>
    </row>
    <row r="35" spans="1:26" ht="30" customHeight="1">
      <c r="A35" s="11" t="s">
        <v>53</v>
      </c>
      <c r="B35" s="148">
        <v>12900</v>
      </c>
      <c r="C35" s="149"/>
      <c r="D35" s="150"/>
      <c r="E35" s="120">
        <v>915</v>
      </c>
      <c r="F35" s="59" t="s">
        <v>105</v>
      </c>
      <c r="G35" s="134" t="s">
        <v>73</v>
      </c>
      <c r="H35" s="135"/>
      <c r="I35" s="82" t="s">
        <v>124</v>
      </c>
      <c r="J35" s="60">
        <v>4</v>
      </c>
      <c r="K35" s="61"/>
      <c r="L35" s="29"/>
      <c r="M35" s="29"/>
      <c r="N35" s="84">
        <v>100</v>
      </c>
      <c r="O35" s="62">
        <v>2.5</v>
      </c>
      <c r="P35" s="29"/>
      <c r="Q35" s="29"/>
      <c r="R35" s="29"/>
      <c r="S35" s="84">
        <v>70</v>
      </c>
      <c r="T35" s="89">
        <v>170</v>
      </c>
      <c r="U35" s="90" t="s">
        <v>46</v>
      </c>
      <c r="V35" s="63" t="s">
        <v>29</v>
      </c>
      <c r="W35" s="64" t="s">
        <v>24</v>
      </c>
      <c r="X35" s="18"/>
      <c r="Y35" s="13"/>
      <c r="Z35" s="13"/>
    </row>
    <row r="36" spans="1:26" ht="150" customHeight="1">
      <c r="A36" s="38" t="s">
        <v>55</v>
      </c>
      <c r="B36" s="144">
        <v>12900</v>
      </c>
      <c r="C36" s="144"/>
      <c r="D36" s="144"/>
      <c r="E36" s="120">
        <v>915</v>
      </c>
      <c r="F36" s="52" t="s">
        <v>106</v>
      </c>
      <c r="G36" s="138" t="s">
        <v>76</v>
      </c>
      <c r="H36" s="138"/>
      <c r="I36" s="83" t="s">
        <v>134</v>
      </c>
      <c r="J36" s="44">
        <v>4</v>
      </c>
      <c r="K36" s="43"/>
      <c r="L36" s="43"/>
      <c r="M36" s="43"/>
      <c r="N36" s="48">
        <v>100</v>
      </c>
      <c r="O36" s="45">
        <v>2.5</v>
      </c>
      <c r="P36" s="43"/>
      <c r="Q36" s="43"/>
      <c r="R36" s="43"/>
      <c r="S36" s="48">
        <v>70</v>
      </c>
      <c r="T36" s="88">
        <v>170</v>
      </c>
      <c r="U36" s="80" t="s">
        <v>46</v>
      </c>
      <c r="V36" s="54"/>
      <c r="W36" s="54" t="s">
        <v>24</v>
      </c>
      <c r="Y36" s="13"/>
    </row>
    <row r="37" spans="1:26" ht="35.25" customHeight="1">
      <c r="A37" s="98" t="s">
        <v>29</v>
      </c>
      <c r="B37" s="139"/>
      <c r="C37" s="139"/>
      <c r="D37" s="139"/>
      <c r="E37" s="97"/>
      <c r="F37" s="97"/>
      <c r="G37" s="143" t="s">
        <v>89</v>
      </c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</row>
    <row r="38" spans="1:26" ht="37.35" customHeight="1">
      <c r="A38" s="51" t="s">
        <v>44</v>
      </c>
      <c r="B38" s="140">
        <v>16900</v>
      </c>
      <c r="C38" s="141"/>
      <c r="D38" s="141"/>
      <c r="E38" s="120">
        <v>9999</v>
      </c>
      <c r="F38" s="78" t="s">
        <v>107</v>
      </c>
      <c r="G38" s="145" t="s">
        <v>70</v>
      </c>
      <c r="H38" s="146"/>
      <c r="I38" s="46"/>
      <c r="J38" s="45">
        <v>5</v>
      </c>
      <c r="K38" s="43" t="s">
        <v>29</v>
      </c>
      <c r="L38" s="43">
        <v>5</v>
      </c>
      <c r="M38" s="43" t="s">
        <v>29</v>
      </c>
      <c r="N38" s="43" t="s">
        <v>29</v>
      </c>
      <c r="O38" s="28">
        <v>10</v>
      </c>
      <c r="P38" s="43"/>
      <c r="Q38" s="43">
        <v>10</v>
      </c>
      <c r="R38" s="43" t="s">
        <v>29</v>
      </c>
      <c r="S38" s="43" t="s">
        <v>29</v>
      </c>
      <c r="T38" s="44">
        <v>15</v>
      </c>
      <c r="U38" s="45" t="s">
        <v>71</v>
      </c>
      <c r="V38" s="43"/>
      <c r="W38" s="43" t="s">
        <v>24</v>
      </c>
    </row>
    <row r="39" spans="1:26" ht="30" customHeight="1">
      <c r="A39" s="102"/>
      <c r="B39" s="142"/>
      <c r="C39" s="142"/>
      <c r="D39" s="142"/>
      <c r="E39" s="116"/>
      <c r="F39" s="103"/>
      <c r="G39" s="137"/>
      <c r="H39" s="137"/>
      <c r="I39" s="103"/>
      <c r="J39" s="55">
        <f>SUM(J15:J38, )</f>
        <v>29</v>
      </c>
      <c r="K39" s="45">
        <f t="shared" ref="K39:Q39" si="0">SUM(K15:K38)</f>
        <v>90</v>
      </c>
      <c r="L39" s="45">
        <f t="shared" si="0"/>
        <v>5</v>
      </c>
      <c r="M39" s="45">
        <f t="shared" si="0"/>
        <v>165</v>
      </c>
      <c r="N39" s="45">
        <f t="shared" si="0"/>
        <v>300</v>
      </c>
      <c r="O39" s="56">
        <f>SUM(O15:O38)</f>
        <v>31</v>
      </c>
      <c r="P39" s="45">
        <f t="shared" si="0"/>
        <v>40</v>
      </c>
      <c r="Q39" s="45">
        <f t="shared" si="0"/>
        <v>10</v>
      </c>
      <c r="R39" s="45">
        <f>SUM(R15:R38 )</f>
        <v>145</v>
      </c>
      <c r="S39" s="45">
        <f>SUM(S15:S38)</f>
        <v>210</v>
      </c>
      <c r="T39" s="45">
        <f>SUM(T15:T38, )</f>
        <v>965</v>
      </c>
      <c r="U39" s="45"/>
      <c r="V39" s="104" t="s">
        <v>118</v>
      </c>
      <c r="W39" s="104" t="s">
        <v>29</v>
      </c>
      <c r="Y39" s="13"/>
    </row>
    <row r="40" spans="1:26">
      <c r="A40" s="13"/>
      <c r="B40" s="13"/>
      <c r="C40" s="13"/>
      <c r="D40" s="13"/>
      <c r="E40" s="13"/>
      <c r="F40" s="13"/>
      <c r="G40" s="13"/>
      <c r="H40" s="14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6" ht="12.75" customHeight="1">
      <c r="A41" s="15" t="s">
        <v>47</v>
      </c>
      <c r="B41" s="15"/>
      <c r="C41" s="15"/>
      <c r="D41" s="15"/>
      <c r="E41" s="15"/>
      <c r="H41" s="1"/>
      <c r="Q41" s="13"/>
    </row>
    <row r="42" spans="1:26">
      <c r="Q42" s="13"/>
      <c r="V42" s="13"/>
    </row>
    <row r="43" spans="1:26">
      <c r="V43" s="13"/>
    </row>
    <row r="47" spans="1:26">
      <c r="F47" s="13"/>
    </row>
    <row r="48" spans="1:26">
      <c r="H48" s="14"/>
    </row>
  </sheetData>
  <sheetProtection selectLockedCells="1" selectUnlockedCells="1"/>
  <mergeCells count="70">
    <mergeCell ref="B30:D30"/>
    <mergeCell ref="U10:U12"/>
    <mergeCell ref="G14:H14"/>
    <mergeCell ref="G15:H15"/>
    <mergeCell ref="J11:N11"/>
    <mergeCell ref="O11:S11"/>
    <mergeCell ref="G16:H16"/>
    <mergeCell ref="G23:H23"/>
    <mergeCell ref="T10:T12"/>
    <mergeCell ref="G18:H18"/>
    <mergeCell ref="G26:H26"/>
    <mergeCell ref="B27:D27"/>
    <mergeCell ref="G27:H27"/>
    <mergeCell ref="I27:W27"/>
    <mergeCell ref="B15:D15"/>
    <mergeCell ref="B14:D14"/>
    <mergeCell ref="G25:H25"/>
    <mergeCell ref="G21:H21"/>
    <mergeCell ref="G17:H17"/>
    <mergeCell ref="G19:H19"/>
    <mergeCell ref="A3:H3"/>
    <mergeCell ref="A4:H4"/>
    <mergeCell ref="B10:D13"/>
    <mergeCell ref="A5:H5"/>
    <mergeCell ref="A9:H9"/>
    <mergeCell ref="A7:H7"/>
    <mergeCell ref="A6:H6"/>
    <mergeCell ref="F10:F13"/>
    <mergeCell ref="G10:H13"/>
    <mergeCell ref="E10:E13"/>
    <mergeCell ref="B34:D34"/>
    <mergeCell ref="B33:D33"/>
    <mergeCell ref="G33:W33"/>
    <mergeCell ref="B18:D18"/>
    <mergeCell ref="G34:H34"/>
    <mergeCell ref="A10:A13"/>
    <mergeCell ref="I10:I13"/>
    <mergeCell ref="J10:S10"/>
    <mergeCell ref="V10:W12"/>
    <mergeCell ref="B23:D23"/>
    <mergeCell ref="J9:K9"/>
    <mergeCell ref="G22:H22"/>
    <mergeCell ref="B25:D25"/>
    <mergeCell ref="B21:D21"/>
    <mergeCell ref="B35:D35"/>
    <mergeCell ref="G28:G32"/>
    <mergeCell ref="G20:H20"/>
    <mergeCell ref="B28:D28"/>
    <mergeCell ref="B29:D29"/>
    <mergeCell ref="B32:D32"/>
    <mergeCell ref="G35:H35"/>
    <mergeCell ref="G24:H24"/>
    <mergeCell ref="G39:H39"/>
    <mergeCell ref="G36:H36"/>
    <mergeCell ref="B37:D37"/>
    <mergeCell ref="B38:D38"/>
    <mergeCell ref="B39:D39"/>
    <mergeCell ref="G37:W37"/>
    <mergeCell ref="B36:D36"/>
    <mergeCell ref="G38:H38"/>
    <mergeCell ref="A1:H2"/>
    <mergeCell ref="A8:H8"/>
    <mergeCell ref="B31:D31"/>
    <mergeCell ref="B24:D24"/>
    <mergeCell ref="B20:D20"/>
    <mergeCell ref="B17:D17"/>
    <mergeCell ref="B26:D26"/>
    <mergeCell ref="B16:D16"/>
    <mergeCell ref="B19:D19"/>
    <mergeCell ref="B22:D22"/>
  </mergeCells>
  <phoneticPr fontId="0" type="noConversion"/>
  <pageMargins left="0.75" right="0.2" top="0.64027777777777772" bottom="0.55972222222222223" header="0.51180555555555551" footer="0.51180555555555551"/>
  <pageSetup paperSize="9" scale="50" firstPageNumber="0" orientation="landscape" r:id="rId1"/>
  <headerFooter alignWithMargins="0"/>
  <ignoredErrors>
    <ignoredError sqref="R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III rok S1</vt:lpstr>
      <vt:lpstr>'III rok S1'!Obszar_wydruku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Katarzyna Kubacka</cp:lastModifiedBy>
  <cp:lastPrinted>2015-06-08T07:33:59Z</cp:lastPrinted>
  <dcterms:created xsi:type="dcterms:W3CDTF">2014-02-18T15:51:49Z</dcterms:created>
  <dcterms:modified xsi:type="dcterms:W3CDTF">2018-02-15T11:56:55Z</dcterms:modified>
</cp:coreProperties>
</file>