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92.168.11.1\dziekwnoz\wzory wpisów\wzory wpisów 2021 2022\Fizjoterapia\"/>
    </mc:Choice>
  </mc:AlternateContent>
  <xr:revisionPtr revIDLastSave="0" documentId="13_ncr:1_{8C0AF5D4-2BCA-4749-99DE-F4EBBE801003}" xr6:coauthVersionLast="36" xr6:coauthVersionMax="36" xr10:uidLastSave="{00000000-0000-0000-0000-000000000000}"/>
  <bookViews>
    <workbookView xWindow="0" yWindow="0" windowWidth="25600" windowHeight="10530" firstSheet="1" activeTab="1" xr2:uid="{00000000-000D-0000-FFFF-FFFF00000000}"/>
  </bookViews>
  <sheets>
    <sheet name="III rok " sheetId="3" state="hidden" r:id="rId1"/>
    <sheet name="V rok" sheetId="10" r:id="rId2"/>
  </sheets>
  <definedNames>
    <definedName name="_xlnm.Print_Area" localSheetId="0">'III rok '!$A$1:$T$56</definedName>
    <definedName name="_xlnm.Print_Area" localSheetId="1">'V rok'!$A$1:$T$19</definedName>
  </definedNames>
  <calcPr calcId="191029"/>
</workbook>
</file>

<file path=xl/calcChain.xml><?xml version="1.0" encoding="utf-8"?>
<calcChain xmlns="http://schemas.openxmlformats.org/spreadsheetml/2006/main">
  <c r="L56" i="3" l="1"/>
  <c r="G56" i="3"/>
  <c r="G19" i="10"/>
  <c r="H19" i="10"/>
  <c r="I19" i="10"/>
  <c r="J19" i="10"/>
  <c r="K19" i="10"/>
  <c r="M19" i="10"/>
  <c r="N19" i="10"/>
  <c r="P19" i="10"/>
  <c r="Q19" i="10"/>
  <c r="H56" i="3"/>
  <c r="I56" i="3"/>
  <c r="J56" i="3"/>
  <c r="K56" i="3"/>
  <c r="M56" i="3"/>
  <c r="N56" i="3"/>
  <c r="O56" i="3"/>
  <c r="P56" i="3"/>
  <c r="L19" i="10"/>
  <c r="Q56" i="3"/>
</calcChain>
</file>

<file path=xl/sharedStrings.xml><?xml version="1.0" encoding="utf-8"?>
<sst xmlns="http://schemas.openxmlformats.org/spreadsheetml/2006/main" count="425" uniqueCount="183">
  <si>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</si>
  <si>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</si>
  <si>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</si>
  <si>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</si>
  <si>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</si>
  <si>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</si>
  <si>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</si>
  <si>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</si>
  <si>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</si>
  <si>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</si>
  <si>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</si>
  <si>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</si>
  <si>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</si>
  <si>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</si>
  <si>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</si>
  <si>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</si>
  <si>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</si>
  <si>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</si>
  <si>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</si>
  <si>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</si>
  <si>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</si>
  <si>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</si>
  <si>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</si>
  <si>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</si>
  <si>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</si>
  <si>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</si>
  <si>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</si>
  <si>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 xml:space="preserve"> </t>
  </si>
  <si>
    <t>5.</t>
  </si>
  <si>
    <t>A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</si>
  <si>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</si>
  <si>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</si>
  <si>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</si>
  <si>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</si>
  <si>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</si>
  <si>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</si>
  <si>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</si>
  <si>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</si>
  <si>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</si>
  <si>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 xml:space="preserve">  </t>
  </si>
  <si>
    <t>21.</t>
  </si>
  <si>
    <t>22.</t>
  </si>
  <si>
    <t>C</t>
  </si>
  <si>
    <t>23.</t>
  </si>
  <si>
    <t>24.</t>
  </si>
  <si>
    <t>25.</t>
  </si>
  <si>
    <t>26.</t>
  </si>
  <si>
    <t>27.</t>
  </si>
  <si>
    <t>D</t>
  </si>
  <si>
    <t>UWAGA - student odbywa praktykę w miejscu zaakceptowanym przez koordynatora praktyk; praktykę zalicza koordynator praktyk</t>
  </si>
  <si>
    <t>16.</t>
  </si>
  <si>
    <t>17.</t>
  </si>
  <si>
    <t>18.</t>
  </si>
  <si>
    <t>19.</t>
  </si>
  <si>
    <t>K. Chirurgii Onkologicznej - prof. dr hab. W. Zegarski</t>
  </si>
  <si>
    <t>20.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</si>
  <si>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</si>
  <si>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</si>
  <si>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</si>
  <si>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</si>
  <si>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</si>
  <si>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</si>
  <si>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</si>
  <si>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>Fizjoterapia kliniczna w geriatrii</t>
  </si>
  <si>
    <t xml:space="preserve">Fizjoterapia kliniczna w pulmonologii                                                      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</si>
  <si>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</si>
  <si>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</si>
  <si>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</si>
  <si>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</si>
  <si>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 xml:space="preserve">WYDZIAŁ PROWADZĄCY KIERUNEK STUDIÓW: WYDZIAŁ NAUK O ZDROWIU </t>
  </si>
  <si>
    <t xml:space="preserve"> KIERUNEK: FIZJOTERAPIA</t>
  </si>
  <si>
    <t>ROK III</t>
  </si>
  <si>
    <t>28.</t>
  </si>
  <si>
    <t>1 egzamin</t>
  </si>
  <si>
    <t>POZIOM KSZTAŁCENIA: JEDNOLITE MAGISTERSKIE</t>
  </si>
  <si>
    <t>LICZBA PUNKTÓW ECTS: 300</t>
  </si>
  <si>
    <t>Pedagogika ogólna</t>
  </si>
  <si>
    <t>Podstawy prawa</t>
  </si>
  <si>
    <t>LICZBA SEMESTRÓW: 10</t>
  </si>
  <si>
    <t>Balneoklimatologia</t>
  </si>
  <si>
    <t xml:space="preserve">Wyroby medyczne (zaopatrzenie ortopedyczne)                                                                              </t>
  </si>
  <si>
    <t>MODUŁ A: PODSTAWOWE NAUKI MEDYCZNE III</t>
  </si>
  <si>
    <t>K.  Neuropsychologii Klinicznej - prof. dr hab. A. Borkowska</t>
  </si>
  <si>
    <t>MODUŁ C: NAUKI W ZAKRESIE PODSTAW FIZJOTERAPII III</t>
  </si>
  <si>
    <t>Metody specjalne w fizjoterapii</t>
  </si>
  <si>
    <t>Masaż specjalny</t>
  </si>
  <si>
    <t>MODUŁ E: PRAKTYKI SEMESTRALNE</t>
  </si>
  <si>
    <t>Medycyna Fizykalna</t>
  </si>
  <si>
    <t>Anatomia palpacyjna i rentegenowska</t>
  </si>
  <si>
    <t xml:space="preserve"> POZIOM POLSKIEJ RAMY KWALIFIKACJI: 7</t>
  </si>
  <si>
    <t>29.</t>
  </si>
  <si>
    <t>31.</t>
  </si>
  <si>
    <t>Metodologia badań naukowych</t>
  </si>
  <si>
    <t xml:space="preserve">MODUŁ G: PRACA MAGISTERSKA </t>
  </si>
  <si>
    <t xml:space="preserve">zaliczenie  </t>
  </si>
  <si>
    <t>Seminarium magisterskie</t>
  </si>
  <si>
    <t xml:space="preserve">Fizjoterapia kliniczna  w kardiologii i kardiochirurgii                                                   </t>
  </si>
  <si>
    <t xml:space="preserve">Fizjoterapia kliniczna w chorobach naczyń obwodowych                          </t>
  </si>
  <si>
    <t>ROK AJADEMICKI 2019 2020</t>
  </si>
  <si>
    <t>ROK AJADEMICKI 2021 2022</t>
  </si>
  <si>
    <t>ROK V</t>
  </si>
  <si>
    <t>PRZEDMIOTY DO WYBORU III</t>
  </si>
  <si>
    <t xml:space="preserve"> MODUŁ B: NAUKI OGÓLNE  III</t>
  </si>
  <si>
    <t xml:space="preserve">MODUŁ F: PRAKTYKI FIZJOTERAPEUTYCZNE </t>
  </si>
  <si>
    <t>Kod 
przedmiotu</t>
  </si>
  <si>
    <t>V semestr</t>
  </si>
  <si>
    <t>VI semestr</t>
  </si>
  <si>
    <t>IX semestr</t>
  </si>
  <si>
    <t>X semestr</t>
  </si>
  <si>
    <t>Forma zaliczenia przedmiotu
(rozliczenie semestralne)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</si>
  <si>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Intensywnej Terapii (10 h); Chirurgii (10 h); Neurologii (20 h)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</si>
  <si>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t>zalicenie z oceną</t>
  </si>
  <si>
    <t>32.</t>
  </si>
  <si>
    <t>33.</t>
  </si>
  <si>
    <r>
      <t xml:space="preserve">PRAKTYKI FIZJOTERAPEUTYCZNE: 
</t>
    </r>
    <r>
      <rPr>
        <sz val="12"/>
        <rFont val="Times New Roman"/>
        <family val="1"/>
        <charset val="238"/>
      </rPr>
      <t>Fizjoterapia kliniczna w dysfunkcjach układu ruchu;  Fizjoterapia 
w chorobach wewnętrznych; Fizjoterapia w wieku rozwojowym</t>
    </r>
    <r>
      <rPr>
        <b/>
        <sz val="12"/>
        <rFont val="Times New Roman"/>
        <family val="1"/>
        <charset val="238"/>
      </rPr>
      <t xml:space="preserve">
(DO WYBORU)</t>
    </r>
  </si>
  <si>
    <t>Kod ISCED</t>
  </si>
  <si>
    <t>310/915</t>
  </si>
  <si>
    <t>1014 / 915</t>
  </si>
  <si>
    <t xml:space="preserve"> PROFIL KSZTAŁCENIA: OGÓLNOAKADEMICKI</t>
  </si>
  <si>
    <t>Antropometria</t>
  </si>
  <si>
    <t>Fizjoterapia uroginekologiczna</t>
  </si>
  <si>
    <t>Fzjoterapia kliniczna w ortopedii, traumatologii  i nedycynie sportowej</t>
  </si>
  <si>
    <t>3 egzaminy</t>
  </si>
  <si>
    <t xml:space="preserve">MODUŁ D. NAUKI W ZAKRESIE FIZJOTERAPII KLINICZNEJ 
2. FIZJOTERAPIA KLINICZNA W DYSFUNKCJACH NARZĄDU RUCHU 
</t>
  </si>
  <si>
    <t xml:space="preserve">MODUŁ D. NAUKI W ZAKRESIE FIZJOTERAPII KLINICZNEJ 
3. FIZJOTERAPIA KLINICZNA W CHOROBACH WEWNĘTRZNYCH 
</t>
  </si>
  <si>
    <t xml:space="preserve">1 egzamin </t>
  </si>
  <si>
    <t>34.</t>
  </si>
  <si>
    <t>35.</t>
  </si>
  <si>
    <t>36.</t>
  </si>
  <si>
    <t>37.</t>
  </si>
  <si>
    <t>NABÓR 2017 2018</t>
  </si>
  <si>
    <t>Terapia manualna</t>
  </si>
  <si>
    <t>LICZBA GODZIN DYDAKTYCZNYCH: : 5032</t>
  </si>
  <si>
    <t xml:space="preserve"> LICZBA GODZIN DYDAKTYCZNYCH: : 5032</t>
  </si>
  <si>
    <t>FORMA STUDIÓW: NIESTACJONARNE</t>
  </si>
  <si>
    <t>K. Fizjoterapii - prof. dr hab. A. Goch</t>
  </si>
  <si>
    <t>K. Pielęgniarstwa Zachowawczego - prof. dr hab. 
A. Kurylak</t>
  </si>
  <si>
    <t>K.  Geriatrii - prof. dr hab. K. Kędziora - Kornatowska</t>
  </si>
  <si>
    <t>K. Chorób Naczyń i Chorób Wewnętrznych  - 
dr hab. J. Budzyński, prof. UMK</t>
  </si>
  <si>
    <t xml:space="preserve">K.  Anatomii Prawidłowej </t>
  </si>
  <si>
    <t xml:space="preserve"> K. Podstaw Prawa Medycznego - prof. dr hab. B. Sygit</t>
  </si>
  <si>
    <t>K.  Rehabilitacji - prof. dr hab. W. Hagner</t>
  </si>
  <si>
    <t>K. Balneologii i Medycyny Fizykalnej</t>
  </si>
  <si>
    <t>K. Ortopedii i Traumatologii Narządu Ruchu - dr hab. P. Paradowski, prof. UMK</t>
  </si>
  <si>
    <t>K. Rehabilitacji  - prof. dr hab. W. Hagner</t>
  </si>
  <si>
    <t>K. Rematologii i Układowych Chorób Tkanki Łącznej - 
prof. dr hab. S. Jeka</t>
  </si>
  <si>
    <t>K. Urologii - dr hab. P. Jarzemski</t>
  </si>
  <si>
    <t>K. Kardiologii i Farmakologii Klinicznej -  prof. dr hab. G. Grześk</t>
  </si>
  <si>
    <t>K. Opieki Paliatywnej - dr hab. M Krajnik, prof. UMK</t>
  </si>
  <si>
    <t xml:space="preserve">K.  Alergologii, Immunologii Klinicznej i Chorób Wewnętrznych </t>
  </si>
  <si>
    <t xml:space="preserve"> K.  Neuropsychologii Klinicznej - prof. dr hab. A. Borkowska  /  K. Otolaryngologii, Foniatrii i Audiologii - dr. hab. P. Burduk, prof. UMK</t>
  </si>
  <si>
    <t>mgr K. Ogurkowski (K  Rehabilitacji) - koordynator praktyk dla kierunku Fizjoterapia</t>
  </si>
  <si>
    <t>mgr K. Ogurkowski (K Rehabilitacji) - koordynator praktyk dla kierunku Fizjoterapia</t>
  </si>
  <si>
    <t>mgr K. Ogurkowski (K. Rehabilitacji) - koordynator praktyk dla kierunku Fizjoterapia</t>
  </si>
  <si>
    <t>K. Nauk Społecznych i Medycznych - 
dr hab. H Zielińska - Więczkowska, prof. UMK</t>
  </si>
  <si>
    <r>
      <rPr>
        <strike/>
        <sz val="12"/>
        <rFont val="Times New Roman"/>
        <family val="1"/>
        <charset val="238"/>
      </rPr>
      <t>Podstawy treningu sportowego</t>
    </r>
    <r>
      <rPr>
        <sz val="12"/>
        <rFont val="Times New Roman"/>
        <family val="1"/>
        <charset val="238"/>
      </rPr>
      <t xml:space="preserve"> / Diagnostyka radiologiczna w fizjoterapii</t>
    </r>
  </si>
  <si>
    <r>
      <rPr>
        <strike/>
        <sz val="12"/>
        <rFont val="Times New Roman"/>
        <family val="1"/>
        <charset val="238"/>
      </rPr>
      <t>Metody diagnostyczne w sporcie: metody kinezyterapeutyczne</t>
    </r>
    <r>
      <rPr>
        <sz val="12"/>
        <rFont val="Times New Roman"/>
        <family val="1"/>
        <charset val="238"/>
      </rPr>
      <t xml:space="preserve"> /  Fizjoterapia w wadach postawy</t>
    </r>
  </si>
  <si>
    <r>
      <rPr>
        <strike/>
        <sz val="12"/>
        <rFont val="Times New Roman"/>
        <family val="1"/>
        <charset val="238"/>
      </rPr>
      <t>Fizjoterapia w sporcie wyczynowym</t>
    </r>
    <r>
      <rPr>
        <sz val="12"/>
        <rFont val="Times New Roman"/>
        <family val="1"/>
        <charset val="238"/>
      </rPr>
      <t xml:space="preserve"> / 
Fizjoterapia w medycynie sportowej</t>
    </r>
  </si>
  <si>
    <r>
      <t xml:space="preserve">Psychologia sportu / </t>
    </r>
    <r>
      <rPr>
        <strike/>
        <sz val="12"/>
        <rFont val="Times New Roman"/>
        <family val="1"/>
        <charset val="238"/>
      </rPr>
      <t xml:space="preserve"> Rehabilitacja osób głuchych i niedosłyszących</t>
    </r>
  </si>
  <si>
    <t xml:space="preserve">K. Fizjoterapii - prof. dr hab. A. Goch/
K. Diagnostyki Obrazowej - dr hab. B. Małkowski, prof. UMK                                                                                                      </t>
  </si>
  <si>
    <t xml:space="preserve">K. Fizjoterapii - prof. dr hab. A. Goch  /
K. Rehabilitacji- prof. dr hab. W. Hagner   </t>
  </si>
  <si>
    <t>K. Higieny, Epidemiologii,  Ergonomii  i Kształcenia Podyplomowego -  prof. dr hab. J. Klawe</t>
  </si>
  <si>
    <t>K. Rehabilitacji - prof. dr hab. W. Hagner
K. Pielęgniarstwa Zabiegowego - 
prof. dr hab. M. Szewczyk                            
prof. dr hab. W. Zegarski- K. Chirurgii Onkologicznej 
dr hab. P. Sokal, prof. UMK -K. Neurochirugii i Neurologii</t>
  </si>
  <si>
    <t xml:space="preserve">PRAKTYKI FIZJOTERAPEUTYCZNE: </t>
  </si>
  <si>
    <t xml:space="preserve">
Fizjoterapia kliniczna w dysfunkcjach układu ruchu: </t>
  </si>
  <si>
    <t xml:space="preserve">Ortopedia - 120 godz - K. Neurochirurgii i Neurologii (dr A. Nalazek), </t>
  </si>
  <si>
    <t>Geriatria - 240 godz - K. Geriatrii</t>
  </si>
  <si>
    <t>Kardiologia - 240 godz - w tym 40 godz. K. Kardiologii i Farmakologii Klinicznej oraz 200 godz K. Promocji Zdrowia</t>
  </si>
  <si>
    <t>Urologia - 80 godz - K. Urologii</t>
  </si>
  <si>
    <t>Chirurgia - 80 godz - K. Rehabilitacji</t>
  </si>
  <si>
    <t>Psychiatria - 40 godz. - K. Pielęgniarstwa Zachowawczego</t>
  </si>
  <si>
    <t>Interna - 40 godz. - K. chorób Naczyń i Chorób Wewnętrznych</t>
  </si>
  <si>
    <t>Medycyna Paliatywna - 80 godz. - K. Medycyny Paliatywnej</t>
  </si>
  <si>
    <t>Intensywna Terapia - 80 godz. - K. Pielęgniarstwa Zabiegowego</t>
  </si>
  <si>
    <t>Neurologia i Neurochirurgia - 240 godz - K. Neurologii i Neurochirurgii</t>
  </si>
  <si>
    <t>Rehabilitacja - 240 godz. - K. Rehabilitacji</t>
  </si>
  <si>
    <t xml:space="preserve">Fizjoterapia w chorobach wewnętrznych: </t>
  </si>
  <si>
    <t>Pulmunologia - 80 godz. - K. Fizjoterapii (Kujawsko-Pomorskie Centrum Pulmunologii)</t>
  </si>
  <si>
    <t>Fizjoterapia w wieku rozwojowym:</t>
  </si>
  <si>
    <t>960 godz. - K. Fizjoterapii (Szpital Zespolony w Toruniu)</t>
  </si>
  <si>
    <t xml:space="preserve">Ambulatorium  - 40 godz - K. Fizjoterapii (dr M. Dzierżanowski- Reh-Med), </t>
  </si>
  <si>
    <t>320 godz.  - K. Rehabilitacji</t>
  </si>
  <si>
    <t>Reumatologia - 240 godz. - w tym 40 godz -K. Reumatologii i Układowych Chorób Tkanki Łącznej (Szpital Uniwersytecki nr 2 )oraz 200 godz. - K. Fizjoterapii (Oddział Rehabilitacji Kujawsko-Pomorskie Centrum Pulmonologii - Reh-Smuk)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</si>
</sst>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12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0"/>
        <bgColor indexed="31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6" borderId="9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9" borderId="9" xfId="0" applyNumberFormat="1" applyFont="1" applyFill="1" applyBorder="1" applyAlignment="1">
      <alignment horizontal="center" vertical="center"/>
    </xf>
    <xf numFmtId="0" fontId="3" fillId="10" borderId="9" xfId="0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 shrinkToFit="1"/>
    </xf>
    <xf numFmtId="0" fontId="5" fillId="11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left" vertical="center" wrapText="1"/>
    </xf>
    <xf numFmtId="0" fontId="3" fillId="8" borderId="9" xfId="0" applyFont="1" applyFill="1" applyBorder="1"/>
    <xf numFmtId="0" fontId="4" fillId="8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left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shrinkToFit="1"/>
    </xf>
    <xf numFmtId="0" fontId="3" fillId="7" borderId="22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14" borderId="31" xfId="0" applyFont="1" applyFill="1" applyBorder="1" applyAlignment="1">
      <alignment horizontal="center" vertical="center"/>
    </xf>
    <xf numFmtId="0" fontId="9" fillId="14" borderId="32" xfId="0" applyFont="1" applyFill="1" applyBorder="1" applyAlignment="1">
      <alignment horizontal="center" vertical="center"/>
    </xf>
    <xf numFmtId="0" fontId="3" fillId="7" borderId="2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 shrinkToFit="1"/>
    </xf>
    <xf numFmtId="0" fontId="5" fillId="13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0" fontId="9" fillId="8" borderId="9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15" borderId="9" xfId="0" applyFont="1" applyFill="1" applyBorder="1" applyAlignment="1">
      <alignment horizontal="left" vertical="center" wrapText="1"/>
    </xf>
    <xf numFmtId="0" fontId="3" fillId="6" borderId="34" xfId="0" applyFont="1" applyFill="1" applyBorder="1" applyAlignment="1">
      <alignment horizontal="center" vertical="center"/>
    </xf>
    <xf numFmtId="0" fontId="3" fillId="6" borderId="7" xfId="0" applyNumberFormat="1" applyFont="1" applyFill="1" applyBorder="1" applyAlignment="1">
      <alignment horizontal="center" vertical="center"/>
    </xf>
    <xf numFmtId="0" fontId="9" fillId="14" borderId="28" xfId="0" applyFont="1" applyFill="1" applyBorder="1" applyAlignment="1">
      <alignment horizontal="center" vertical="center"/>
    </xf>
    <xf numFmtId="0" fontId="9" fillId="14" borderId="30" xfId="0" applyFont="1" applyFill="1" applyBorder="1" applyAlignment="1">
      <alignment horizontal="center" vertical="center"/>
    </xf>
    <xf numFmtId="0" fontId="9" fillId="14" borderId="31" xfId="0" applyFont="1" applyFill="1" applyBorder="1" applyAlignment="1">
      <alignment vertical="center"/>
    </xf>
    <xf numFmtId="0" fontId="9" fillId="14" borderId="32" xfId="0" applyFont="1" applyFill="1" applyBorder="1" applyAlignment="1">
      <alignment vertical="center"/>
    </xf>
    <xf numFmtId="0" fontId="9" fillId="13" borderId="28" xfId="0" applyFont="1" applyFill="1" applyBorder="1" applyAlignment="1">
      <alignment horizontal="center" vertical="center"/>
    </xf>
    <xf numFmtId="0" fontId="9" fillId="13" borderId="3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6" borderId="34" xfId="0" applyNumberFormat="1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16" borderId="9" xfId="0" applyFont="1" applyFill="1" applyBorder="1" applyAlignment="1">
      <alignment horizontal="center" vertical="center"/>
    </xf>
    <xf numFmtId="0" fontId="14" fillId="16" borderId="9" xfId="0" applyNumberFormat="1" applyFont="1" applyFill="1" applyBorder="1" applyAlignment="1">
      <alignment horizontal="center" vertical="center"/>
    </xf>
    <xf numFmtId="0" fontId="12" fillId="7" borderId="9" xfId="0" applyNumberFormat="1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9" borderId="7" xfId="0" applyFont="1" applyFill="1" applyBorder="1" applyAlignment="1">
      <alignment horizontal="left" vertical="center" wrapText="1" shrinkToFit="1"/>
    </xf>
    <xf numFmtId="2" fontId="5" fillId="14" borderId="18" xfId="0" applyNumberFormat="1" applyFont="1" applyFill="1" applyBorder="1" applyAlignment="1">
      <alignment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 vertical="center" wrapText="1" shrinkToFit="1"/>
    </xf>
    <xf numFmtId="0" fontId="9" fillId="0" borderId="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6" borderId="39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7" borderId="25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12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16" fontId="4" fillId="0" borderId="30" xfId="0" applyNumberFormat="1" applyFont="1" applyBorder="1" applyAlignment="1">
      <alignment horizontal="center" vertical="center"/>
    </xf>
    <xf numFmtId="2" fontId="13" fillId="7" borderId="18" xfId="0" applyNumberFormat="1" applyFont="1" applyFill="1" applyBorder="1" applyAlignment="1">
      <alignment horizontal="center" vertical="center"/>
    </xf>
    <xf numFmtId="0" fontId="3" fillId="8" borderId="9" xfId="0" applyFont="1" applyFill="1" applyBorder="1"/>
    <xf numFmtId="2" fontId="4" fillId="8" borderId="18" xfId="0" applyNumberFormat="1" applyFont="1" applyFill="1" applyBorder="1" applyAlignment="1">
      <alignment horizontal="center" vertical="center"/>
    </xf>
    <xf numFmtId="2" fontId="4" fillId="15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2" fontId="5" fillId="8" borderId="0" xfId="0" applyNumberFormat="1" applyFont="1" applyFill="1" applyBorder="1" applyAlignment="1">
      <alignment horizontal="center" vertical="center"/>
    </xf>
    <xf numFmtId="1" fontId="13" fillId="13" borderId="0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vertical="center"/>
    </xf>
    <xf numFmtId="0" fontId="5" fillId="15" borderId="9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2" fillId="9" borderId="0" xfId="0" applyFont="1" applyFill="1"/>
    <xf numFmtId="0" fontId="2" fillId="9" borderId="9" xfId="0" applyFont="1" applyFill="1" applyBorder="1"/>
    <xf numFmtId="0" fontId="13" fillId="0" borderId="22" xfId="0" applyFont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1" fontId="4" fillId="5" borderId="23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45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" fontId="4" fillId="8" borderId="9" xfId="0" applyNumberFormat="1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 shrinkToFit="1"/>
    </xf>
    <xf numFmtId="0" fontId="3" fillId="6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 shrinkToFit="1"/>
    </xf>
    <xf numFmtId="0" fontId="5" fillId="12" borderId="1" xfId="0" applyFont="1" applyFill="1" applyBorder="1" applyAlignment="1">
      <alignment horizontal="left" vertical="center" wrapText="1" shrinkToFit="1"/>
    </xf>
    <xf numFmtId="0" fontId="5" fillId="12" borderId="9" xfId="0" applyFont="1" applyFill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5" fillId="17" borderId="7" xfId="0" applyFont="1" applyFill="1" applyBorder="1" applyAlignment="1">
      <alignment horizontal="center" vertical="center"/>
    </xf>
    <xf numFmtId="0" fontId="5" fillId="12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5" fillId="17" borderId="9" xfId="0" applyFont="1" applyFill="1" applyBorder="1" applyAlignment="1">
      <alignment horizontal="center" vertical="center"/>
    </xf>
    <xf numFmtId="0" fontId="15" fillId="12" borderId="9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left" vertical="center" wrapText="1"/>
    </xf>
    <xf numFmtId="0" fontId="5" fillId="13" borderId="18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4" fillId="12" borderId="29" xfId="0" applyFont="1" applyFill="1" applyBorder="1" applyAlignment="1">
      <alignment horizontal="left" vertical="center" wrapText="1"/>
    </xf>
    <xf numFmtId="0" fontId="14" fillId="12" borderId="18" xfId="0" applyFont="1" applyFill="1" applyBorder="1" applyAlignment="1">
      <alignment horizontal="left" vertical="center" wrapText="1"/>
    </xf>
    <xf numFmtId="0" fontId="3" fillId="14" borderId="29" xfId="0" applyFont="1" applyFill="1" applyBorder="1" applyAlignment="1">
      <alignment horizontal="left" vertical="center"/>
    </xf>
    <xf numFmtId="0" fontId="9" fillId="14" borderId="30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3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textRotation="180" wrapText="1"/>
    </xf>
    <xf numFmtId="0" fontId="7" fillId="0" borderId="25" xfId="0" applyFont="1" applyBorder="1" applyAlignment="1">
      <alignment horizontal="center" vertical="center" textRotation="180" wrapText="1"/>
    </xf>
    <xf numFmtId="0" fontId="7" fillId="0" borderId="22" xfId="0" applyFont="1" applyBorder="1" applyAlignment="1">
      <alignment horizontal="center" vertical="center" textRotation="180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49" fontId="5" fillId="0" borderId="59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0" fontId="5" fillId="12" borderId="29" xfId="0" applyFont="1" applyFill="1" applyBorder="1" applyAlignment="1">
      <alignment horizontal="left" vertical="center" wrapText="1"/>
    </xf>
    <xf numFmtId="0" fontId="5" fillId="12" borderId="18" xfId="0" applyFont="1" applyFill="1" applyBorder="1" applyAlignment="1">
      <alignment horizontal="left" vertical="center" wrapText="1"/>
    </xf>
    <xf numFmtId="0" fontId="3" fillId="8" borderId="29" xfId="0" applyFont="1" applyFill="1" applyBorder="1"/>
    <xf numFmtId="0" fontId="3" fillId="8" borderId="18" xfId="0" applyFont="1" applyFill="1" applyBorder="1"/>
    <xf numFmtId="0" fontId="9" fillId="0" borderId="2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3" fillId="7" borderId="58" xfId="0" applyFont="1" applyFill="1" applyBorder="1" applyAlignment="1">
      <alignment horizontal="left" vertical="center" wrapText="1"/>
    </xf>
    <xf numFmtId="0" fontId="3" fillId="7" borderId="31" xfId="0" applyFont="1" applyFill="1" applyBorder="1" applyAlignment="1">
      <alignment horizontal="left" vertical="center" wrapText="1"/>
    </xf>
    <xf numFmtId="0" fontId="3" fillId="7" borderId="32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0" fillId="0" borderId="0" xfId="0"/>
    <xf numFmtId="0" fontId="0" fillId="0" borderId="26" xfId="0" applyBorder="1"/>
    <xf numFmtId="0" fontId="5" fillId="12" borderId="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3" fillId="8" borderId="29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14" fillId="12" borderId="51" xfId="0" applyFont="1" applyFill="1" applyBorder="1" applyAlignment="1">
      <alignment horizontal="left" vertical="center" wrapText="1"/>
    </xf>
    <xf numFmtId="0" fontId="14" fillId="12" borderId="60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12" borderId="2" xfId="0" applyFont="1" applyFill="1" applyBorder="1" applyAlignment="1">
      <alignment horizontal="left" vertical="center" wrapText="1"/>
    </xf>
    <xf numFmtId="0" fontId="5" fillId="12" borderId="14" xfId="0" applyFont="1" applyFill="1" applyBorder="1" applyAlignment="1">
      <alignment horizontal="left" vertical="center" wrapText="1"/>
    </xf>
    <xf numFmtId="0" fontId="5" fillId="12" borderId="15" xfId="0" applyFont="1" applyFill="1" applyBorder="1" applyAlignment="1">
      <alignment horizontal="left" vertical="center" wrapText="1"/>
    </xf>
    <xf numFmtId="0" fontId="5" fillId="12" borderId="27" xfId="0" applyFont="1" applyFill="1" applyBorder="1" applyAlignment="1">
      <alignment horizontal="left" vertical="center" wrapText="1"/>
    </xf>
    <xf numFmtId="0" fontId="5" fillId="12" borderId="47" xfId="0" applyFont="1" applyFill="1" applyBorder="1" applyAlignment="1">
      <alignment horizontal="left" vertical="center" wrapText="1"/>
    </xf>
    <xf numFmtId="0" fontId="8" fillId="8" borderId="43" xfId="0" applyFont="1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/>
    </xf>
    <xf numFmtId="0" fontId="12" fillId="8" borderId="29" xfId="0" applyFont="1" applyFill="1" applyBorder="1" applyAlignment="1">
      <alignment horizontal="left" vertical="center" wrapText="1"/>
    </xf>
    <xf numFmtId="0" fontId="12" fillId="8" borderId="30" xfId="0" applyFont="1" applyFill="1" applyBorder="1" applyAlignment="1">
      <alignment horizontal="left" vertical="center" wrapText="1"/>
    </xf>
    <xf numFmtId="0" fontId="12" fillId="8" borderId="18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3" fillId="7" borderId="30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5" fillId="15" borderId="3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3" fillId="13" borderId="29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3" fillId="13" borderId="29" xfId="0" applyFont="1" applyFill="1" applyBorder="1" applyAlignment="1">
      <alignment horizontal="left" vertical="center" wrapText="1"/>
    </xf>
    <xf numFmtId="0" fontId="3" fillId="13" borderId="18" xfId="0" applyFont="1" applyFill="1" applyBorder="1" applyAlignment="1">
      <alignment horizontal="left" vertical="center" wrapText="1"/>
    </xf>
    <xf numFmtId="0" fontId="3" fillId="6" borderId="50" xfId="0" applyFont="1" applyFill="1" applyBorder="1" applyAlignment="1">
      <alignment horizontal="center" vertical="center" textRotation="180"/>
    </xf>
    <xf numFmtId="0" fontId="3" fillId="6" borderId="1" xfId="0" applyFont="1" applyFill="1" applyBorder="1" applyAlignment="1">
      <alignment horizontal="center" vertical="center" textRotation="180"/>
    </xf>
    <xf numFmtId="0" fontId="2" fillId="0" borderId="0" xfId="0" applyFont="1" applyAlignment="1">
      <alignment horizontal="left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opLeftCell="A40" zoomScale="90" zoomScaleNormal="90" workbookViewId="0">
      <selection activeCell="F55" sqref="F55"/>
    </sheetView>
  </sheetViews>
  <sheetFormatPr defaultColWidth="9.1796875" defaultRowHeight="13"/>
  <cols>
    <col min="1" max="1" width="4.1796875" style="1" customWidth="1"/>
    <col min="2" max="2" width="10.7265625" style="1" customWidth="1"/>
    <col min="3" max="3" width="20.7265625" style="1" customWidth="1"/>
    <col min="4" max="4" width="15.7265625" style="1" customWidth="1"/>
    <col min="5" max="5" width="51.453125" style="2" customWidth="1"/>
    <col min="6" max="6" width="58" style="1" customWidth="1"/>
    <col min="7" max="7" width="5.7265625" style="1" customWidth="1"/>
    <col min="8" max="8" width="5.81640625" style="1" customWidth="1"/>
    <col min="9" max="16" width="5.7265625" style="1" customWidth="1"/>
    <col min="17" max="17" width="7.7265625" style="1" customWidth="1"/>
    <col min="18" max="18" width="5.7265625" style="1" customWidth="1"/>
    <col min="19" max="19" width="18.453125" style="1" customWidth="1"/>
    <col min="20" max="20" width="16.7265625" style="1" customWidth="1"/>
    <col min="21" max="16384" width="9.1796875" style="1"/>
  </cols>
  <sheetData>
    <row r="1" spans="1:20" s="3" customFormat="1" ht="17.5">
      <c r="A1" s="258" t="s">
        <v>69</v>
      </c>
      <c r="B1" s="258"/>
      <c r="C1" s="258"/>
      <c r="D1" s="258"/>
      <c r="E1" s="258"/>
      <c r="F1" s="74" t="s">
        <v>0</v>
      </c>
    </row>
    <row r="2" spans="1:20" s="3" customFormat="1" ht="15.5">
      <c r="A2" s="258"/>
      <c r="B2" s="258"/>
      <c r="C2" s="258"/>
      <c r="D2" s="258"/>
      <c r="E2" s="258"/>
      <c r="F2" s="75" t="s">
        <v>130</v>
      </c>
    </row>
    <row r="3" spans="1:20" s="3" customFormat="1" ht="15.5">
      <c r="A3" s="258" t="s">
        <v>70</v>
      </c>
      <c r="B3" s="258"/>
      <c r="C3" s="258"/>
      <c r="D3" s="258"/>
      <c r="E3" s="258"/>
      <c r="F3" s="75" t="s">
        <v>98</v>
      </c>
    </row>
    <row r="4" spans="1:20" s="3" customFormat="1" ht="15.5">
      <c r="A4" s="258" t="s">
        <v>74</v>
      </c>
      <c r="B4" s="258"/>
      <c r="C4" s="258"/>
      <c r="D4" s="258"/>
      <c r="E4" s="258"/>
      <c r="F4" s="75"/>
    </row>
    <row r="5" spans="1:20" s="3" customFormat="1" ht="15.5">
      <c r="A5" s="258" t="s">
        <v>89</v>
      </c>
      <c r="B5" s="258"/>
      <c r="C5" s="258"/>
      <c r="D5" s="258"/>
      <c r="E5" s="258"/>
    </row>
    <row r="6" spans="1:20" s="3" customFormat="1" ht="15.5">
      <c r="A6" s="258" t="s">
        <v>118</v>
      </c>
      <c r="B6" s="258"/>
      <c r="C6" s="258"/>
      <c r="D6" s="258"/>
      <c r="E6" s="258"/>
    </row>
    <row r="7" spans="1:20" s="3" customFormat="1" ht="15.5">
      <c r="A7" s="258" t="s">
        <v>134</v>
      </c>
      <c r="B7" s="258"/>
      <c r="C7" s="258"/>
      <c r="D7" s="258"/>
      <c r="E7" s="258"/>
    </row>
    <row r="8" spans="1:20" s="3" customFormat="1" ht="15.5">
      <c r="A8" s="258" t="s">
        <v>78</v>
      </c>
      <c r="B8" s="258"/>
      <c r="C8" s="258"/>
      <c r="D8" s="258"/>
      <c r="E8" s="258"/>
    </row>
    <row r="9" spans="1:20" s="3" customFormat="1" ht="15.5">
      <c r="A9" s="258" t="s">
        <v>75</v>
      </c>
      <c r="B9" s="258"/>
      <c r="C9" s="258"/>
      <c r="D9" s="258"/>
      <c r="E9" s="258"/>
    </row>
    <row r="10" spans="1:20" ht="17.5">
      <c r="A10" s="262" t="s">
        <v>132</v>
      </c>
      <c r="B10" s="262"/>
      <c r="C10" s="262"/>
      <c r="D10" s="262"/>
      <c r="E10" s="262"/>
      <c r="F10" s="74" t="s">
        <v>71</v>
      </c>
      <c r="G10" s="243" t="s">
        <v>27</v>
      </c>
      <c r="H10" s="243"/>
    </row>
    <row r="11" spans="1:20" ht="45" customHeight="1">
      <c r="A11" s="259" t="s">
        <v>1</v>
      </c>
      <c r="B11" s="263" t="s">
        <v>115</v>
      </c>
      <c r="C11" s="227" t="s">
        <v>104</v>
      </c>
      <c r="D11" s="230" t="s">
        <v>2</v>
      </c>
      <c r="E11" s="231"/>
      <c r="F11" s="244" t="s">
        <v>3</v>
      </c>
      <c r="G11" s="244" t="s">
        <v>4</v>
      </c>
      <c r="H11" s="244"/>
      <c r="I11" s="244"/>
      <c r="J11" s="244"/>
      <c r="K11" s="244"/>
      <c r="L11" s="244"/>
      <c r="M11" s="244"/>
      <c r="N11" s="244"/>
      <c r="O11" s="244"/>
      <c r="P11" s="244"/>
      <c r="Q11" s="238" t="s">
        <v>5</v>
      </c>
      <c r="R11" s="238" t="s">
        <v>6</v>
      </c>
      <c r="S11" s="223" t="s">
        <v>7</v>
      </c>
      <c r="T11" s="224"/>
    </row>
    <row r="12" spans="1:20" ht="30" customHeight="1">
      <c r="A12" s="260"/>
      <c r="B12" s="264"/>
      <c r="C12" s="228"/>
      <c r="D12" s="232"/>
      <c r="E12" s="233"/>
      <c r="F12" s="245"/>
      <c r="G12" s="240" t="s">
        <v>105</v>
      </c>
      <c r="H12" s="241"/>
      <c r="I12" s="241"/>
      <c r="J12" s="241"/>
      <c r="K12" s="242"/>
      <c r="L12" s="240" t="s">
        <v>106</v>
      </c>
      <c r="M12" s="241"/>
      <c r="N12" s="241"/>
      <c r="O12" s="241"/>
      <c r="P12" s="242"/>
      <c r="Q12" s="239"/>
      <c r="R12" s="239"/>
      <c r="S12" s="225"/>
      <c r="T12" s="226"/>
    </row>
    <row r="13" spans="1:20" ht="57.75" customHeight="1">
      <c r="A13" s="260"/>
      <c r="B13" s="264"/>
      <c r="C13" s="228"/>
      <c r="D13" s="232"/>
      <c r="E13" s="233"/>
      <c r="F13" s="245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239"/>
      <c r="R13" s="239"/>
      <c r="S13" s="225"/>
      <c r="T13" s="226"/>
    </row>
    <row r="14" spans="1:20" ht="15.5">
      <c r="A14" s="261"/>
      <c r="B14" s="265"/>
      <c r="C14" s="229"/>
      <c r="D14" s="234"/>
      <c r="E14" s="235"/>
      <c r="F14" s="246"/>
      <c r="G14" s="76" t="s">
        <v>15</v>
      </c>
      <c r="H14" s="77" t="s">
        <v>16</v>
      </c>
      <c r="I14" s="77" t="s">
        <v>17</v>
      </c>
      <c r="J14" s="77" t="s">
        <v>18</v>
      </c>
      <c r="K14" s="77" t="s">
        <v>19</v>
      </c>
      <c r="L14" s="78" t="s">
        <v>15</v>
      </c>
      <c r="M14" s="79" t="s">
        <v>16</v>
      </c>
      <c r="N14" s="79" t="s">
        <v>17</v>
      </c>
      <c r="O14" s="79" t="s">
        <v>18</v>
      </c>
      <c r="P14" s="79" t="s">
        <v>19</v>
      </c>
      <c r="Q14" s="78" t="s">
        <v>20</v>
      </c>
      <c r="R14" s="16" t="s">
        <v>15</v>
      </c>
      <c r="S14" s="20" t="s">
        <v>8</v>
      </c>
      <c r="T14" s="21" t="s">
        <v>9</v>
      </c>
    </row>
    <row r="15" spans="1:20" ht="30" customHeight="1">
      <c r="A15" s="108"/>
      <c r="B15" s="107"/>
      <c r="C15" s="107"/>
      <c r="D15" s="249" t="s">
        <v>81</v>
      </c>
      <c r="E15" s="250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</row>
    <row r="16" spans="1:20" ht="30" customHeight="1">
      <c r="A16" s="97" t="s">
        <v>21</v>
      </c>
      <c r="B16" s="131">
        <v>519</v>
      </c>
      <c r="C16" s="111"/>
      <c r="D16" s="236" t="s">
        <v>88</v>
      </c>
      <c r="E16" s="237"/>
      <c r="F16" s="99" t="s">
        <v>139</v>
      </c>
      <c r="G16" s="59">
        <v>1</v>
      </c>
      <c r="H16" s="97"/>
      <c r="I16" s="97"/>
      <c r="J16" s="97">
        <v>15</v>
      </c>
      <c r="K16" s="97"/>
      <c r="L16" s="59">
        <v>2</v>
      </c>
      <c r="M16" s="97"/>
      <c r="N16" s="97" t="s">
        <v>27</v>
      </c>
      <c r="O16" s="97">
        <v>15</v>
      </c>
      <c r="P16" s="97"/>
      <c r="Q16" s="59">
        <v>30</v>
      </c>
      <c r="R16" s="59" t="s">
        <v>22</v>
      </c>
      <c r="S16" s="85" t="s">
        <v>23</v>
      </c>
      <c r="T16" s="112" t="s">
        <v>26</v>
      </c>
    </row>
    <row r="17" spans="1:22" ht="30" customHeight="1">
      <c r="A17" s="179"/>
      <c r="B17" s="133"/>
      <c r="C17" s="88"/>
      <c r="D17" s="249" t="s">
        <v>102</v>
      </c>
      <c r="E17" s="250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</row>
    <row r="18" spans="1:22" ht="60.65" customHeight="1">
      <c r="A18" s="97" t="s">
        <v>25</v>
      </c>
      <c r="B18" s="172">
        <v>310</v>
      </c>
      <c r="C18" s="24" t="s">
        <v>27</v>
      </c>
      <c r="D18" s="252" t="s">
        <v>76</v>
      </c>
      <c r="E18" s="253"/>
      <c r="F18" s="31" t="s">
        <v>154</v>
      </c>
      <c r="G18" s="128">
        <v>1</v>
      </c>
      <c r="H18" s="163">
        <v>10</v>
      </c>
      <c r="I18" s="163">
        <v>10</v>
      </c>
      <c r="J18" s="163"/>
      <c r="K18" s="163"/>
      <c r="L18" s="128" t="s">
        <v>27</v>
      </c>
      <c r="M18" s="163" t="s">
        <v>27</v>
      </c>
      <c r="N18" s="163" t="s">
        <v>27</v>
      </c>
      <c r="O18" s="163"/>
      <c r="P18" s="163"/>
      <c r="Q18" s="61">
        <v>20</v>
      </c>
      <c r="R18" s="8" t="s">
        <v>29</v>
      </c>
      <c r="S18" s="19" t="s">
        <v>26</v>
      </c>
      <c r="T18" s="19" t="s">
        <v>27</v>
      </c>
    </row>
    <row r="19" spans="1:22" ht="30" customHeight="1">
      <c r="A19" s="97" t="s">
        <v>28</v>
      </c>
      <c r="B19" s="175">
        <v>548</v>
      </c>
      <c r="C19" s="137"/>
      <c r="D19" s="270" t="s">
        <v>92</v>
      </c>
      <c r="E19" s="271"/>
      <c r="F19" s="98" t="s">
        <v>82</v>
      </c>
      <c r="G19" s="55" t="s">
        <v>27</v>
      </c>
      <c r="H19" s="32" t="s">
        <v>27</v>
      </c>
      <c r="I19" s="32"/>
      <c r="J19" s="32"/>
      <c r="K19" s="32"/>
      <c r="L19" s="95">
        <v>2</v>
      </c>
      <c r="M19" s="136">
        <v>10</v>
      </c>
      <c r="N19" s="136">
        <v>20</v>
      </c>
      <c r="O19" s="164"/>
      <c r="P19" s="136"/>
      <c r="Q19" s="60">
        <v>30</v>
      </c>
      <c r="R19" s="55" t="s">
        <v>29</v>
      </c>
      <c r="S19" s="97"/>
      <c r="T19" s="139" t="s">
        <v>26</v>
      </c>
    </row>
    <row r="20" spans="1:22" ht="20.149999999999999" customHeight="1">
      <c r="A20" s="97" t="s">
        <v>30</v>
      </c>
      <c r="B20" s="173">
        <v>220</v>
      </c>
      <c r="C20" s="24" t="s">
        <v>27</v>
      </c>
      <c r="D20" s="268" t="s">
        <v>77</v>
      </c>
      <c r="E20" s="269"/>
      <c r="F20" s="138" t="s">
        <v>140</v>
      </c>
      <c r="G20" s="128" t="s">
        <v>27</v>
      </c>
      <c r="H20" s="27" t="s">
        <v>27</v>
      </c>
      <c r="I20" s="27"/>
      <c r="J20" s="27"/>
      <c r="K20" s="117"/>
      <c r="L20" s="128">
        <v>1</v>
      </c>
      <c r="M20" s="27">
        <v>10</v>
      </c>
      <c r="N20" s="27"/>
      <c r="O20" s="27"/>
      <c r="P20" s="27"/>
      <c r="Q20" s="22">
        <v>10</v>
      </c>
      <c r="R20" s="22" t="s">
        <v>29</v>
      </c>
      <c r="S20" s="162" t="s">
        <v>27</v>
      </c>
      <c r="T20" s="36" t="s">
        <v>26</v>
      </c>
      <c r="U20" s="160" t="s">
        <v>27</v>
      </c>
    </row>
    <row r="21" spans="1:22" ht="34.5" customHeight="1">
      <c r="A21" s="134" t="s">
        <v>27</v>
      </c>
      <c r="B21" s="168"/>
      <c r="C21" s="100"/>
      <c r="D21" s="294" t="s">
        <v>83</v>
      </c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6"/>
    </row>
    <row r="22" spans="1:22" ht="25" customHeight="1">
      <c r="A22" s="32" t="s">
        <v>31</v>
      </c>
      <c r="B22" s="173">
        <v>915</v>
      </c>
      <c r="C22" s="54"/>
      <c r="D22" s="251" t="s">
        <v>84</v>
      </c>
      <c r="E22" s="251"/>
      <c r="F22" s="96" t="s">
        <v>135</v>
      </c>
      <c r="G22" s="130">
        <v>3</v>
      </c>
      <c r="H22" s="32">
        <v>10</v>
      </c>
      <c r="I22" s="32"/>
      <c r="J22" s="32">
        <v>50</v>
      </c>
      <c r="K22" s="91"/>
      <c r="L22" s="56"/>
      <c r="M22" s="32"/>
      <c r="N22" s="32"/>
      <c r="O22" s="32"/>
      <c r="P22" s="91"/>
      <c r="Q22" s="33">
        <v>60</v>
      </c>
      <c r="R22" s="102" t="s">
        <v>22</v>
      </c>
      <c r="S22" s="103" t="s">
        <v>24</v>
      </c>
      <c r="T22" s="101"/>
    </row>
    <row r="23" spans="1:22" ht="25" customHeight="1">
      <c r="A23" s="32" t="s">
        <v>32</v>
      </c>
      <c r="B23" s="173">
        <v>915</v>
      </c>
      <c r="C23" s="84"/>
      <c r="D23" s="293" t="s">
        <v>131</v>
      </c>
      <c r="E23" s="293"/>
      <c r="F23" s="206" t="s">
        <v>135</v>
      </c>
      <c r="G23" s="130">
        <v>2</v>
      </c>
      <c r="H23" s="32">
        <v>10</v>
      </c>
      <c r="I23" s="32"/>
      <c r="J23" s="32">
        <v>30</v>
      </c>
      <c r="K23" s="91"/>
      <c r="L23" s="90"/>
      <c r="M23" s="32"/>
      <c r="N23" s="32"/>
      <c r="O23" s="32"/>
      <c r="P23" s="32"/>
      <c r="Q23" s="33">
        <v>40</v>
      </c>
      <c r="R23" s="102" t="s">
        <v>22</v>
      </c>
      <c r="S23" s="103" t="s">
        <v>24</v>
      </c>
      <c r="T23" s="101"/>
    </row>
    <row r="24" spans="1:22" ht="25" customHeight="1">
      <c r="A24" s="32" t="s">
        <v>33</v>
      </c>
      <c r="B24" s="173">
        <v>915</v>
      </c>
      <c r="C24" s="84"/>
      <c r="D24" s="247" t="s">
        <v>85</v>
      </c>
      <c r="E24" s="248"/>
      <c r="F24" s="39" t="s">
        <v>135</v>
      </c>
      <c r="G24" s="130">
        <v>3</v>
      </c>
      <c r="H24" s="32">
        <v>10</v>
      </c>
      <c r="I24" s="32"/>
      <c r="J24" s="32">
        <v>50</v>
      </c>
      <c r="K24" s="91"/>
      <c r="L24" s="90"/>
      <c r="M24" s="32"/>
      <c r="N24" s="32"/>
      <c r="O24" s="32"/>
      <c r="P24" s="32"/>
      <c r="Q24" s="33">
        <v>60</v>
      </c>
      <c r="R24" s="102" t="s">
        <v>22</v>
      </c>
      <c r="S24" s="103" t="s">
        <v>24</v>
      </c>
      <c r="T24" s="101"/>
    </row>
    <row r="25" spans="1:22" ht="25" customHeight="1">
      <c r="A25" s="32" t="s">
        <v>34</v>
      </c>
      <c r="B25" s="131">
        <v>519</v>
      </c>
      <c r="C25" s="131" t="s">
        <v>27</v>
      </c>
      <c r="D25" s="302" t="s">
        <v>119</v>
      </c>
      <c r="E25" s="303"/>
      <c r="F25" s="39" t="s">
        <v>135</v>
      </c>
      <c r="G25" s="130">
        <v>1</v>
      </c>
      <c r="H25" s="32">
        <v>5</v>
      </c>
      <c r="I25" s="32"/>
      <c r="J25" s="32">
        <v>15</v>
      </c>
      <c r="K25" s="32"/>
      <c r="L25" s="90"/>
      <c r="M25" s="32" t="s">
        <v>27</v>
      </c>
      <c r="N25" s="32"/>
      <c r="O25" s="32" t="s">
        <v>27</v>
      </c>
      <c r="P25" s="32"/>
      <c r="Q25" s="33">
        <v>20</v>
      </c>
      <c r="R25" s="102" t="s">
        <v>22</v>
      </c>
      <c r="S25" s="38" t="s">
        <v>111</v>
      </c>
      <c r="T25" s="32" t="s">
        <v>27</v>
      </c>
    </row>
    <row r="26" spans="1:22" ht="25" customHeight="1">
      <c r="A26" s="32" t="s">
        <v>35</v>
      </c>
      <c r="B26" s="173">
        <v>915</v>
      </c>
      <c r="C26" s="173" t="s">
        <v>27</v>
      </c>
      <c r="D26" s="282" t="s">
        <v>80</v>
      </c>
      <c r="E26" s="306"/>
      <c r="F26" s="17" t="s">
        <v>141</v>
      </c>
      <c r="G26" s="22">
        <v>1</v>
      </c>
      <c r="H26" s="212">
        <v>5</v>
      </c>
      <c r="I26" s="27" t="s">
        <v>27</v>
      </c>
      <c r="J26" s="27">
        <v>15</v>
      </c>
      <c r="K26" s="213"/>
      <c r="L26" s="128" t="s">
        <v>27</v>
      </c>
      <c r="M26" s="212" t="s">
        <v>27</v>
      </c>
      <c r="N26" s="27" t="s">
        <v>27</v>
      </c>
      <c r="O26" s="27" t="s">
        <v>27</v>
      </c>
      <c r="P26" s="27" t="s">
        <v>27</v>
      </c>
      <c r="Q26" s="214">
        <v>20</v>
      </c>
      <c r="R26" s="214" t="s">
        <v>22</v>
      </c>
      <c r="S26" s="38" t="s">
        <v>111</v>
      </c>
      <c r="T26" s="32" t="s">
        <v>27</v>
      </c>
      <c r="U26" s="123" t="s">
        <v>27</v>
      </c>
      <c r="V26" s="9" t="s">
        <v>26</v>
      </c>
    </row>
    <row r="27" spans="1:22" ht="25" customHeight="1">
      <c r="A27" s="32">
        <v>12</v>
      </c>
      <c r="B27" s="209">
        <v>915</v>
      </c>
      <c r="C27" s="209"/>
      <c r="D27" s="304" t="s">
        <v>79</v>
      </c>
      <c r="E27" s="305"/>
      <c r="F27" s="211" t="s">
        <v>142</v>
      </c>
      <c r="G27" s="216">
        <v>2</v>
      </c>
      <c r="H27" s="217">
        <v>10</v>
      </c>
      <c r="I27" s="103"/>
      <c r="J27" s="103">
        <v>15</v>
      </c>
      <c r="K27" s="218"/>
      <c r="L27" s="219"/>
      <c r="M27" s="217"/>
      <c r="N27" s="103"/>
      <c r="O27" s="103"/>
      <c r="P27" s="103"/>
      <c r="Q27" s="220">
        <v>30</v>
      </c>
      <c r="R27" s="220" t="s">
        <v>22</v>
      </c>
      <c r="S27" s="204" t="s">
        <v>26</v>
      </c>
      <c r="T27" s="32"/>
      <c r="U27" s="210"/>
      <c r="V27" s="82"/>
    </row>
    <row r="28" spans="1:22" ht="30" customHeight="1">
      <c r="A28" s="32">
        <v>13</v>
      </c>
      <c r="B28" s="172">
        <v>915</v>
      </c>
      <c r="C28" s="17"/>
      <c r="D28" s="266" t="s">
        <v>87</v>
      </c>
      <c r="E28" s="267"/>
      <c r="F28" s="39" t="s">
        <v>135</v>
      </c>
      <c r="G28" s="130">
        <v>2</v>
      </c>
      <c r="H28" s="92">
        <v>10</v>
      </c>
      <c r="I28" s="92"/>
      <c r="J28" s="215">
        <v>15</v>
      </c>
      <c r="K28" s="91"/>
      <c r="L28" s="90" t="s">
        <v>27</v>
      </c>
      <c r="M28" s="92" t="s">
        <v>27</v>
      </c>
      <c r="N28" s="92"/>
      <c r="O28" s="92" t="s">
        <v>27</v>
      </c>
      <c r="P28" s="92"/>
      <c r="Q28" s="149">
        <v>25</v>
      </c>
      <c r="R28" s="102" t="s">
        <v>22</v>
      </c>
      <c r="S28" s="38" t="s">
        <v>111</v>
      </c>
      <c r="T28" s="103" t="s">
        <v>27</v>
      </c>
    </row>
    <row r="29" spans="1:22" ht="35.15" customHeight="1">
      <c r="A29" s="180"/>
      <c r="B29" s="171"/>
      <c r="C29" s="104"/>
      <c r="D29" s="289" t="s">
        <v>123</v>
      </c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1"/>
    </row>
    <row r="30" spans="1:22" ht="30" customHeight="1">
      <c r="A30" s="32" t="s">
        <v>36</v>
      </c>
      <c r="B30" s="172">
        <v>915</v>
      </c>
      <c r="C30" s="53" t="s">
        <v>27</v>
      </c>
      <c r="D30" s="292" t="s">
        <v>121</v>
      </c>
      <c r="E30" s="292"/>
      <c r="F30" s="207" t="s">
        <v>143</v>
      </c>
      <c r="G30" s="55">
        <v>2</v>
      </c>
      <c r="H30" s="32">
        <v>5</v>
      </c>
      <c r="I30" s="32"/>
      <c r="J30" s="32">
        <v>20</v>
      </c>
      <c r="K30" s="32"/>
      <c r="L30" s="56"/>
      <c r="M30" s="32"/>
      <c r="N30" s="32"/>
      <c r="O30" s="32"/>
      <c r="P30" s="32"/>
      <c r="Q30" s="33">
        <v>25</v>
      </c>
      <c r="R30" s="34" t="s">
        <v>42</v>
      </c>
      <c r="S30" s="197" t="s">
        <v>26</v>
      </c>
      <c r="T30" s="52"/>
    </row>
    <row r="31" spans="1:22" ht="30" customHeight="1">
      <c r="A31" s="32" t="s">
        <v>37</v>
      </c>
      <c r="B31" s="173"/>
      <c r="C31" s="53"/>
      <c r="D31" s="292" t="s">
        <v>121</v>
      </c>
      <c r="E31" s="292"/>
      <c r="F31" s="18" t="s">
        <v>135</v>
      </c>
      <c r="G31" s="55" t="s">
        <v>27</v>
      </c>
      <c r="H31" s="32" t="s">
        <v>27</v>
      </c>
      <c r="I31" s="32"/>
      <c r="J31" s="91" t="s">
        <v>27</v>
      </c>
      <c r="K31" s="32"/>
      <c r="L31" s="56">
        <v>2</v>
      </c>
      <c r="M31" s="32">
        <v>5</v>
      </c>
      <c r="N31" s="32"/>
      <c r="O31" s="91">
        <v>20</v>
      </c>
      <c r="P31" s="32"/>
      <c r="Q31" s="33">
        <v>25</v>
      </c>
      <c r="R31" s="34" t="s">
        <v>42</v>
      </c>
      <c r="S31" s="197"/>
      <c r="T31" s="204" t="s">
        <v>24</v>
      </c>
    </row>
    <row r="32" spans="1:22" ht="30" customHeight="1">
      <c r="A32" s="32" t="s">
        <v>38</v>
      </c>
      <c r="B32" s="173"/>
      <c r="C32" s="53"/>
      <c r="D32" s="310" t="s">
        <v>56</v>
      </c>
      <c r="E32" s="311"/>
      <c r="F32" s="89" t="s">
        <v>144</v>
      </c>
      <c r="G32" s="55">
        <v>2</v>
      </c>
      <c r="H32" s="136">
        <v>10</v>
      </c>
      <c r="I32" s="32"/>
      <c r="J32" s="32">
        <v>40</v>
      </c>
      <c r="K32" s="32"/>
      <c r="L32" s="56"/>
      <c r="M32" s="32"/>
      <c r="N32" s="32"/>
      <c r="O32" s="91"/>
      <c r="P32" s="32"/>
      <c r="Q32" s="60">
        <v>50</v>
      </c>
      <c r="R32" s="34" t="s">
        <v>42</v>
      </c>
      <c r="S32" s="197" t="s">
        <v>26</v>
      </c>
      <c r="T32" s="52"/>
    </row>
    <row r="33" spans="1:20" ht="30" customHeight="1">
      <c r="A33" s="32" t="s">
        <v>50</v>
      </c>
      <c r="B33" s="176">
        <v>915</v>
      </c>
      <c r="C33" s="176" t="s">
        <v>27</v>
      </c>
      <c r="D33" s="309" t="s">
        <v>62</v>
      </c>
      <c r="E33" s="309"/>
      <c r="F33" s="89" t="s">
        <v>144</v>
      </c>
      <c r="G33" s="148" t="s">
        <v>27</v>
      </c>
      <c r="H33" s="92" t="s">
        <v>27</v>
      </c>
      <c r="I33" s="92"/>
      <c r="J33" s="92" t="s">
        <v>27</v>
      </c>
      <c r="K33" s="92"/>
      <c r="L33" s="90">
        <v>2</v>
      </c>
      <c r="M33" s="189">
        <v>10</v>
      </c>
      <c r="N33" s="92" t="s">
        <v>27</v>
      </c>
      <c r="O33" s="92">
        <v>20</v>
      </c>
      <c r="P33" s="92" t="s">
        <v>27</v>
      </c>
      <c r="Q33" s="149">
        <v>30</v>
      </c>
      <c r="R33" s="150" t="s">
        <v>42</v>
      </c>
      <c r="S33" s="92" t="s">
        <v>27</v>
      </c>
      <c r="T33" s="197" t="s">
        <v>26</v>
      </c>
    </row>
    <row r="34" spans="1:20" ht="30" customHeight="1">
      <c r="A34" s="32" t="s">
        <v>51</v>
      </c>
      <c r="B34" s="192">
        <v>915</v>
      </c>
      <c r="C34" s="192" t="s">
        <v>27</v>
      </c>
      <c r="D34" s="276" t="s">
        <v>61</v>
      </c>
      <c r="E34" s="276"/>
      <c r="F34" s="26" t="s">
        <v>145</v>
      </c>
      <c r="G34" s="152">
        <v>2</v>
      </c>
      <c r="H34" s="199">
        <v>10</v>
      </c>
      <c r="I34" s="23" t="s">
        <v>27</v>
      </c>
      <c r="J34" s="23">
        <v>20</v>
      </c>
      <c r="K34" s="151" t="s">
        <v>27</v>
      </c>
      <c r="L34" s="152" t="s">
        <v>27</v>
      </c>
      <c r="M34" s="199" t="s">
        <v>27</v>
      </c>
      <c r="N34" s="23" t="s">
        <v>27</v>
      </c>
      <c r="O34" s="23" t="s">
        <v>27</v>
      </c>
      <c r="P34" s="151" t="s">
        <v>27</v>
      </c>
      <c r="Q34" s="153">
        <v>30</v>
      </c>
      <c r="R34" s="154" t="s">
        <v>42</v>
      </c>
      <c r="S34" s="203" t="s">
        <v>26</v>
      </c>
      <c r="T34" s="203" t="s">
        <v>39</v>
      </c>
    </row>
    <row r="35" spans="1:20" ht="35.15" customHeight="1">
      <c r="A35" s="81" t="s">
        <v>52</v>
      </c>
      <c r="B35" s="198"/>
      <c r="C35" s="100" t="s">
        <v>27</v>
      </c>
      <c r="D35" s="301" t="s">
        <v>124</v>
      </c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</row>
    <row r="36" spans="1:20" ht="30" customHeight="1">
      <c r="A36" s="15" t="s">
        <v>53</v>
      </c>
      <c r="B36" s="188">
        <v>915</v>
      </c>
      <c r="C36" s="193"/>
      <c r="D36" s="299" t="s">
        <v>97</v>
      </c>
      <c r="E36" s="300"/>
      <c r="F36" s="194" t="s">
        <v>138</v>
      </c>
      <c r="G36" s="83" t="s">
        <v>27</v>
      </c>
      <c r="H36" s="92" t="s">
        <v>27</v>
      </c>
      <c r="I36" s="30"/>
      <c r="J36" s="92" t="s">
        <v>27</v>
      </c>
      <c r="K36" s="30"/>
      <c r="L36" s="83">
        <v>1</v>
      </c>
      <c r="M36" s="92">
        <v>10</v>
      </c>
      <c r="N36" s="30"/>
      <c r="O36" s="92">
        <v>10</v>
      </c>
      <c r="P36" s="195"/>
      <c r="Q36" s="150">
        <v>20</v>
      </c>
      <c r="R36" s="196" t="s">
        <v>42</v>
      </c>
      <c r="S36" s="197" t="s">
        <v>27</v>
      </c>
      <c r="T36" s="197" t="s">
        <v>26</v>
      </c>
    </row>
    <row r="37" spans="1:20" ht="30" customHeight="1">
      <c r="A37" s="15" t="s">
        <v>55</v>
      </c>
      <c r="B37" s="173">
        <v>915</v>
      </c>
      <c r="C37" s="54"/>
      <c r="D37" s="297" t="s">
        <v>57</v>
      </c>
      <c r="E37" s="298"/>
      <c r="F37" s="99" t="s">
        <v>136</v>
      </c>
      <c r="G37" s="106" t="s">
        <v>27</v>
      </c>
      <c r="H37" s="27" t="s">
        <v>27</v>
      </c>
      <c r="I37" s="23"/>
      <c r="J37" s="121" t="s">
        <v>27</v>
      </c>
      <c r="K37" s="23"/>
      <c r="L37" s="106">
        <v>1</v>
      </c>
      <c r="M37" s="165">
        <v>10</v>
      </c>
      <c r="N37" s="23"/>
      <c r="O37" s="121">
        <v>5</v>
      </c>
      <c r="P37" s="23"/>
      <c r="Q37" s="106">
        <v>15</v>
      </c>
      <c r="R37" s="22" t="s">
        <v>42</v>
      </c>
      <c r="S37" s="145" t="s">
        <v>27</v>
      </c>
      <c r="T37" s="145" t="s">
        <v>26</v>
      </c>
    </row>
    <row r="38" spans="1:20" ht="30" customHeight="1">
      <c r="A38" s="15" t="s">
        <v>40</v>
      </c>
      <c r="B38" s="173">
        <v>915</v>
      </c>
      <c r="C38" s="54"/>
      <c r="D38" s="312" t="s">
        <v>120</v>
      </c>
      <c r="E38" s="313"/>
      <c r="F38" s="208" t="s">
        <v>146</v>
      </c>
      <c r="G38" s="60"/>
      <c r="H38" s="32"/>
      <c r="I38" s="32"/>
      <c r="J38" s="136"/>
      <c r="K38" s="32"/>
      <c r="L38" s="60">
        <v>2</v>
      </c>
      <c r="M38" s="136">
        <v>10</v>
      </c>
      <c r="N38" s="32"/>
      <c r="O38" s="136">
        <v>20</v>
      </c>
      <c r="P38" s="32"/>
      <c r="Q38" s="60">
        <v>30</v>
      </c>
      <c r="R38" s="34" t="s">
        <v>42</v>
      </c>
      <c r="S38" s="36"/>
      <c r="T38" s="36" t="s">
        <v>26</v>
      </c>
    </row>
    <row r="39" spans="1:20" ht="30" customHeight="1">
      <c r="A39" s="159" t="s">
        <v>41</v>
      </c>
      <c r="B39" s="176">
        <v>915</v>
      </c>
      <c r="C39" s="176" t="s">
        <v>27</v>
      </c>
      <c r="D39" s="309" t="s">
        <v>96</v>
      </c>
      <c r="E39" s="310"/>
      <c r="F39" s="35" t="s">
        <v>147</v>
      </c>
      <c r="G39" s="60" t="s">
        <v>27</v>
      </c>
      <c r="H39" s="32" t="s">
        <v>27</v>
      </c>
      <c r="I39" s="32"/>
      <c r="J39" s="32" t="s">
        <v>27</v>
      </c>
      <c r="K39" s="32"/>
      <c r="L39" s="60">
        <v>2</v>
      </c>
      <c r="M39" s="32">
        <v>10</v>
      </c>
      <c r="N39" s="32"/>
      <c r="O39" s="32">
        <v>20</v>
      </c>
      <c r="P39" s="32"/>
      <c r="Q39" s="33">
        <v>30</v>
      </c>
      <c r="R39" s="34" t="s">
        <v>42</v>
      </c>
      <c r="S39" s="42" t="s">
        <v>27</v>
      </c>
      <c r="T39" s="36" t="s">
        <v>26</v>
      </c>
    </row>
    <row r="40" spans="1:20" ht="30" customHeight="1">
      <c r="A40" s="159" t="s">
        <v>43</v>
      </c>
      <c r="B40" s="176">
        <v>915</v>
      </c>
      <c r="C40" s="176" t="s">
        <v>27</v>
      </c>
      <c r="D40" s="297" t="s">
        <v>58</v>
      </c>
      <c r="E40" s="298"/>
      <c r="F40" s="200" t="s">
        <v>54</v>
      </c>
      <c r="G40" s="201" t="s">
        <v>27</v>
      </c>
      <c r="H40" s="92" t="s">
        <v>39</v>
      </c>
      <c r="I40" s="92"/>
      <c r="J40" s="92" t="s">
        <v>27</v>
      </c>
      <c r="K40" s="92"/>
      <c r="L40" s="129">
        <v>2</v>
      </c>
      <c r="M40" s="23">
        <v>10</v>
      </c>
      <c r="N40" s="23"/>
      <c r="O40" s="23">
        <v>20</v>
      </c>
      <c r="P40" s="151"/>
      <c r="Q40" s="150">
        <v>30</v>
      </c>
      <c r="R40" s="150" t="s">
        <v>42</v>
      </c>
      <c r="S40" s="92" t="s">
        <v>27</v>
      </c>
      <c r="T40" s="197" t="s">
        <v>26</v>
      </c>
    </row>
    <row r="41" spans="1:20" ht="30" customHeight="1">
      <c r="A41" s="159" t="s">
        <v>44</v>
      </c>
      <c r="B41" s="176">
        <v>915</v>
      </c>
      <c r="C41" s="176" t="s">
        <v>27</v>
      </c>
      <c r="D41" s="307" t="s">
        <v>60</v>
      </c>
      <c r="E41" s="308"/>
      <c r="F41" s="39" t="s">
        <v>148</v>
      </c>
      <c r="G41" s="116" t="s">
        <v>27</v>
      </c>
      <c r="H41" s="13" t="s">
        <v>27</v>
      </c>
      <c r="I41" s="13"/>
      <c r="J41" s="13" t="s">
        <v>27</v>
      </c>
      <c r="K41" s="13"/>
      <c r="L41" s="113">
        <v>2</v>
      </c>
      <c r="M41" s="32">
        <v>10</v>
      </c>
      <c r="N41" s="32"/>
      <c r="O41" s="32">
        <v>20</v>
      </c>
      <c r="P41" s="32"/>
      <c r="Q41" s="115">
        <v>30</v>
      </c>
      <c r="R41" s="114" t="s">
        <v>42</v>
      </c>
      <c r="S41" s="42" t="s">
        <v>27</v>
      </c>
      <c r="T41" s="202" t="s">
        <v>26</v>
      </c>
    </row>
    <row r="42" spans="1:20" ht="30" customHeight="1">
      <c r="A42" s="159" t="s">
        <v>45</v>
      </c>
      <c r="B42" s="176">
        <v>915</v>
      </c>
      <c r="C42" s="176" t="s">
        <v>27</v>
      </c>
      <c r="D42" s="256" t="s">
        <v>64</v>
      </c>
      <c r="E42" s="257"/>
      <c r="F42" s="39" t="s">
        <v>149</v>
      </c>
      <c r="G42" s="55" t="s">
        <v>27</v>
      </c>
      <c r="H42" s="32" t="s">
        <v>27</v>
      </c>
      <c r="I42" s="32"/>
      <c r="J42" s="32" t="s">
        <v>27</v>
      </c>
      <c r="K42" s="32"/>
      <c r="L42" s="55">
        <v>2</v>
      </c>
      <c r="M42" s="32">
        <v>10</v>
      </c>
      <c r="N42" s="32"/>
      <c r="O42" s="32">
        <v>20</v>
      </c>
      <c r="P42" s="32"/>
      <c r="Q42" s="34">
        <v>30</v>
      </c>
      <c r="R42" s="34" t="s">
        <v>42</v>
      </c>
      <c r="S42" s="42" t="s">
        <v>27</v>
      </c>
      <c r="T42" s="36" t="s">
        <v>26</v>
      </c>
    </row>
    <row r="43" spans="1:20" ht="30" customHeight="1">
      <c r="A43" s="159" t="s">
        <v>46</v>
      </c>
      <c r="B43" s="176">
        <v>915</v>
      </c>
      <c r="C43" s="176" t="s">
        <v>27</v>
      </c>
      <c r="D43" s="254" t="s">
        <v>59</v>
      </c>
      <c r="E43" s="255"/>
      <c r="F43" s="28" t="s">
        <v>144</v>
      </c>
      <c r="G43" s="105" t="s">
        <v>27</v>
      </c>
      <c r="H43" s="32" t="s">
        <v>27</v>
      </c>
      <c r="I43" s="32"/>
      <c r="J43" s="32" t="s">
        <v>27</v>
      </c>
      <c r="K43" s="32"/>
      <c r="L43" s="105">
        <v>2</v>
      </c>
      <c r="M43" s="32">
        <v>10</v>
      </c>
      <c r="N43" s="32"/>
      <c r="O43" s="32">
        <v>20</v>
      </c>
      <c r="P43" s="32"/>
      <c r="Q43" s="50">
        <v>30</v>
      </c>
      <c r="R43" s="51" t="s">
        <v>42</v>
      </c>
      <c r="S43" s="42" t="s">
        <v>27</v>
      </c>
      <c r="T43" s="36" t="s">
        <v>26</v>
      </c>
    </row>
    <row r="44" spans="1:20" ht="30" customHeight="1">
      <c r="A44" s="159" t="s">
        <v>47</v>
      </c>
      <c r="B44" s="190">
        <v>915</v>
      </c>
      <c r="C44" s="191"/>
      <c r="D44" s="276" t="s">
        <v>63</v>
      </c>
      <c r="E44" s="276"/>
      <c r="F44" s="44" t="s">
        <v>137</v>
      </c>
      <c r="G44" s="120" t="s">
        <v>27</v>
      </c>
      <c r="H44" s="140" t="s">
        <v>27</v>
      </c>
      <c r="I44" s="141"/>
      <c r="J44" s="141" t="s">
        <v>27</v>
      </c>
      <c r="K44" s="141"/>
      <c r="L44" s="142">
        <v>2</v>
      </c>
      <c r="M44" s="140">
        <v>10</v>
      </c>
      <c r="N44" s="141"/>
      <c r="O44" s="141">
        <v>20</v>
      </c>
      <c r="P44" s="141"/>
      <c r="Q44" s="143">
        <v>30</v>
      </c>
      <c r="R44" s="144" t="s">
        <v>42</v>
      </c>
      <c r="S44" s="145" t="s">
        <v>27</v>
      </c>
      <c r="T44" s="145" t="s">
        <v>26</v>
      </c>
    </row>
    <row r="45" spans="1:20" ht="30" customHeight="1">
      <c r="A45" s="134"/>
      <c r="B45" s="170"/>
      <c r="C45" s="71"/>
      <c r="D45" s="286" t="s">
        <v>101</v>
      </c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</row>
    <row r="46" spans="1:20" ht="45" customHeight="1">
      <c r="A46" s="182" t="s">
        <v>72</v>
      </c>
      <c r="B46" s="167" t="s">
        <v>116</v>
      </c>
      <c r="C46" s="41"/>
      <c r="D46" s="280"/>
      <c r="E46" s="66" t="s">
        <v>158</v>
      </c>
      <c r="F46" s="67" t="s">
        <v>150</v>
      </c>
      <c r="G46" s="56">
        <v>1</v>
      </c>
      <c r="H46" s="62">
        <v>15</v>
      </c>
      <c r="I46" s="70"/>
      <c r="J46" s="70" t="s">
        <v>27</v>
      </c>
      <c r="K46" s="70"/>
      <c r="L46" s="56" t="s">
        <v>27</v>
      </c>
      <c r="M46" s="62" t="s">
        <v>27</v>
      </c>
      <c r="N46" s="70"/>
      <c r="O46" s="70" t="s">
        <v>27</v>
      </c>
      <c r="P46" s="70"/>
      <c r="Q46" s="55">
        <v>15</v>
      </c>
      <c r="R46" s="59" t="s">
        <v>29</v>
      </c>
      <c r="S46" s="36" t="s">
        <v>26</v>
      </c>
      <c r="T46" s="25" t="s">
        <v>27</v>
      </c>
    </row>
    <row r="47" spans="1:20" ht="45" customHeight="1">
      <c r="A47" s="183" t="s">
        <v>90</v>
      </c>
      <c r="B47" s="177" t="s">
        <v>117</v>
      </c>
      <c r="C47" s="41"/>
      <c r="D47" s="280"/>
      <c r="E47" s="66" t="s">
        <v>155</v>
      </c>
      <c r="F47" s="66" t="s">
        <v>159</v>
      </c>
      <c r="G47" s="56">
        <v>1</v>
      </c>
      <c r="H47" s="69">
        <v>5</v>
      </c>
      <c r="I47" s="70"/>
      <c r="J47" s="70">
        <v>10</v>
      </c>
      <c r="K47" s="69"/>
      <c r="L47" s="56" t="s">
        <v>27</v>
      </c>
      <c r="M47" s="69" t="s">
        <v>27</v>
      </c>
      <c r="N47" s="70"/>
      <c r="O47" s="70" t="s">
        <v>27</v>
      </c>
      <c r="P47" s="69"/>
      <c r="Q47" s="55">
        <v>15</v>
      </c>
      <c r="R47" s="59" t="s">
        <v>22</v>
      </c>
      <c r="S47" s="36" t="s">
        <v>26</v>
      </c>
      <c r="T47" s="25" t="s">
        <v>27</v>
      </c>
    </row>
    <row r="48" spans="1:20" ht="45" customHeight="1">
      <c r="A48" s="135" t="s">
        <v>91</v>
      </c>
      <c r="B48" s="176">
        <v>915</v>
      </c>
      <c r="C48" s="41"/>
      <c r="D48" s="280"/>
      <c r="E48" s="66" t="s">
        <v>156</v>
      </c>
      <c r="F48" s="68" t="s">
        <v>160</v>
      </c>
      <c r="G48" s="185">
        <v>2</v>
      </c>
      <c r="H48" s="124">
        <v>5</v>
      </c>
      <c r="I48" s="124"/>
      <c r="J48" s="125">
        <v>10</v>
      </c>
      <c r="K48" s="124"/>
      <c r="L48" s="185"/>
      <c r="M48" s="124"/>
      <c r="N48" s="124"/>
      <c r="O48" s="125"/>
      <c r="P48" s="124"/>
      <c r="Q48" s="126">
        <v>15</v>
      </c>
      <c r="R48" s="127" t="s">
        <v>22</v>
      </c>
      <c r="S48" s="205" t="s">
        <v>26</v>
      </c>
      <c r="T48" s="80"/>
    </row>
    <row r="49" spans="1:23" ht="45" customHeight="1">
      <c r="A49" s="135" t="s">
        <v>112</v>
      </c>
      <c r="B49" s="176">
        <v>915</v>
      </c>
      <c r="C49" s="41"/>
      <c r="D49" s="280"/>
      <c r="E49" s="155" t="s">
        <v>157</v>
      </c>
      <c r="F49" s="132" t="s">
        <v>161</v>
      </c>
      <c r="G49" s="184">
        <v>1</v>
      </c>
      <c r="H49" s="156">
        <v>5</v>
      </c>
      <c r="I49" s="157"/>
      <c r="J49" s="157">
        <v>10</v>
      </c>
      <c r="K49" s="156"/>
      <c r="L49" s="184" t="s">
        <v>27</v>
      </c>
      <c r="M49" s="187"/>
      <c r="N49" s="187"/>
      <c r="O49" s="186"/>
      <c r="P49" s="157"/>
      <c r="Q49" s="147">
        <v>15</v>
      </c>
      <c r="R49" s="158" t="s">
        <v>22</v>
      </c>
      <c r="S49" s="145" t="s">
        <v>26</v>
      </c>
      <c r="T49" s="145" t="s">
        <v>27</v>
      </c>
    </row>
    <row r="50" spans="1:23" ht="30" customHeight="1">
      <c r="A50" s="181"/>
      <c r="B50" s="174"/>
      <c r="C50" s="71"/>
      <c r="D50" s="283" t="s">
        <v>86</v>
      </c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5"/>
    </row>
    <row r="51" spans="1:23" ht="35.15" customHeight="1">
      <c r="A51" s="15" t="s">
        <v>113</v>
      </c>
      <c r="B51" s="176">
        <v>915</v>
      </c>
      <c r="C51" s="166"/>
      <c r="D51" s="287" t="s">
        <v>65</v>
      </c>
      <c r="E51" s="288"/>
      <c r="F51" s="161" t="s">
        <v>151</v>
      </c>
      <c r="G51" s="33"/>
      <c r="H51" s="32"/>
      <c r="I51" s="32"/>
      <c r="J51" s="32"/>
      <c r="K51" s="37"/>
      <c r="L51" s="34">
        <v>2</v>
      </c>
      <c r="M51" s="32"/>
      <c r="N51" s="32"/>
      <c r="O51" s="32"/>
      <c r="P51" s="37">
        <v>60</v>
      </c>
      <c r="Q51" s="63">
        <v>60</v>
      </c>
      <c r="R51" s="55" t="s">
        <v>48</v>
      </c>
      <c r="S51" s="42"/>
      <c r="T51" s="42" t="s">
        <v>23</v>
      </c>
      <c r="V51" s="10"/>
      <c r="W51" s="10"/>
    </row>
    <row r="52" spans="1:23" ht="35.15" customHeight="1">
      <c r="A52" s="29" t="s">
        <v>126</v>
      </c>
      <c r="B52" s="176">
        <v>915</v>
      </c>
      <c r="C52" s="17"/>
      <c r="D52" s="281" t="s">
        <v>66</v>
      </c>
      <c r="E52" s="282"/>
      <c r="F52" s="161" t="s">
        <v>152</v>
      </c>
      <c r="G52" s="33"/>
      <c r="H52" s="32"/>
      <c r="I52" s="32"/>
      <c r="J52" s="32"/>
      <c r="K52" s="37"/>
      <c r="L52" s="34">
        <v>2</v>
      </c>
      <c r="M52" s="32"/>
      <c r="N52" s="32"/>
      <c r="O52" s="32"/>
      <c r="P52" s="37">
        <v>60</v>
      </c>
      <c r="Q52" s="63">
        <v>60</v>
      </c>
      <c r="R52" s="55" t="s">
        <v>48</v>
      </c>
      <c r="S52" s="42"/>
      <c r="T52" s="42" t="s">
        <v>23</v>
      </c>
      <c r="V52" s="10"/>
      <c r="W52" s="10"/>
    </row>
    <row r="53" spans="1:23" ht="35.15" customHeight="1">
      <c r="A53" s="15" t="s">
        <v>127</v>
      </c>
      <c r="B53" s="176">
        <v>915</v>
      </c>
      <c r="C53" s="40"/>
      <c r="D53" s="278" t="s">
        <v>67</v>
      </c>
      <c r="E53" s="279"/>
      <c r="F53" s="161" t="s">
        <v>151</v>
      </c>
      <c r="G53" s="33">
        <v>1</v>
      </c>
      <c r="H53" s="32"/>
      <c r="I53" s="32"/>
      <c r="J53" s="32"/>
      <c r="K53" s="37">
        <v>30</v>
      </c>
      <c r="L53" s="34" t="s">
        <v>27</v>
      </c>
      <c r="M53" s="32"/>
      <c r="N53" s="32"/>
      <c r="O53" s="32"/>
      <c r="P53" s="37" t="s">
        <v>27</v>
      </c>
      <c r="Q53" s="63">
        <v>30</v>
      </c>
      <c r="R53" s="55" t="s">
        <v>48</v>
      </c>
      <c r="S53" s="42" t="s">
        <v>23</v>
      </c>
      <c r="T53" s="42" t="s">
        <v>27</v>
      </c>
      <c r="V53" s="10"/>
      <c r="W53" s="10"/>
    </row>
    <row r="54" spans="1:23" ht="35.15" customHeight="1">
      <c r="A54" s="15" t="s">
        <v>128</v>
      </c>
      <c r="B54" s="176">
        <v>915</v>
      </c>
      <c r="C54" s="45"/>
      <c r="D54" s="256" t="s">
        <v>68</v>
      </c>
      <c r="E54" s="277"/>
      <c r="F54" s="161" t="s">
        <v>153</v>
      </c>
      <c r="G54" s="46">
        <v>1</v>
      </c>
      <c r="H54" s="47"/>
      <c r="I54" s="23"/>
      <c r="J54" s="23"/>
      <c r="K54" s="58">
        <v>30</v>
      </c>
      <c r="L54" s="48" t="s">
        <v>27</v>
      </c>
      <c r="M54" s="23"/>
      <c r="N54" s="23"/>
      <c r="O54" s="23"/>
      <c r="P54" s="58" t="s">
        <v>27</v>
      </c>
      <c r="Q54" s="64">
        <v>30</v>
      </c>
      <c r="R54" s="65" t="s">
        <v>48</v>
      </c>
      <c r="S54" s="49" t="s">
        <v>23</v>
      </c>
      <c r="T54" s="49" t="s">
        <v>27</v>
      </c>
      <c r="U54" s="14"/>
      <c r="V54" s="10"/>
      <c r="W54" s="10"/>
    </row>
    <row r="55" spans="1:23" ht="92.5" customHeight="1">
      <c r="A55" s="29" t="s">
        <v>129</v>
      </c>
      <c r="B55" s="176">
        <v>915</v>
      </c>
      <c r="C55" s="40"/>
      <c r="D55" s="274" t="s">
        <v>110</v>
      </c>
      <c r="E55" s="275"/>
      <c r="F55" s="57" t="s">
        <v>162</v>
      </c>
      <c r="G55" s="33">
        <v>1</v>
      </c>
      <c r="H55" s="32"/>
      <c r="I55" s="32"/>
      <c r="J55" s="32"/>
      <c r="K55" s="37">
        <v>30</v>
      </c>
      <c r="L55" s="34">
        <v>1</v>
      </c>
      <c r="M55" s="32"/>
      <c r="N55" s="32"/>
      <c r="O55" s="32"/>
      <c r="P55" s="37">
        <v>30</v>
      </c>
      <c r="Q55" s="63">
        <v>60</v>
      </c>
      <c r="R55" s="55" t="s">
        <v>48</v>
      </c>
      <c r="S55" s="42" t="s">
        <v>23</v>
      </c>
      <c r="T55" s="42" t="s">
        <v>23</v>
      </c>
      <c r="V55" s="10"/>
    </row>
    <row r="56" spans="1:23" ht="30" customHeight="1">
      <c r="A56" s="169"/>
      <c r="B56" s="169"/>
      <c r="C56" s="72"/>
      <c r="D56" s="272"/>
      <c r="E56" s="273"/>
      <c r="F56" s="72"/>
      <c r="G56" s="43">
        <f t="shared" ref="G56:N56" si="0">SUM(G16:G55)</f>
        <v>30</v>
      </c>
      <c r="H56" s="34">
        <f t="shared" si="0"/>
        <v>125</v>
      </c>
      <c r="I56" s="34">
        <f t="shared" si="0"/>
        <v>10</v>
      </c>
      <c r="J56" s="34">
        <f t="shared" si="0"/>
        <v>315</v>
      </c>
      <c r="K56" s="34">
        <f t="shared" si="0"/>
        <v>90</v>
      </c>
      <c r="L56" s="43">
        <f t="shared" si="0"/>
        <v>30</v>
      </c>
      <c r="M56" s="34">
        <f t="shared" si="0"/>
        <v>125</v>
      </c>
      <c r="N56" s="34">
        <f t="shared" si="0"/>
        <v>20</v>
      </c>
      <c r="O56" s="34">
        <f>SUM(O16:O55 )</f>
        <v>210</v>
      </c>
      <c r="P56" s="34">
        <f>SUM(P16:P55)</f>
        <v>150</v>
      </c>
      <c r="Q56" s="34">
        <f>SUM(Q16:Q55)</f>
        <v>1050</v>
      </c>
      <c r="R56" s="34"/>
      <c r="S56" s="73" t="s">
        <v>122</v>
      </c>
      <c r="T56" s="73" t="s">
        <v>125</v>
      </c>
      <c r="V56" s="10"/>
    </row>
    <row r="57" spans="1:23">
      <c r="A57" s="10"/>
      <c r="B57" s="10"/>
      <c r="C57" s="10"/>
      <c r="D57" s="10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3" ht="12.75" customHeight="1">
      <c r="A58" s="12" t="s">
        <v>49</v>
      </c>
      <c r="B58" s="12"/>
      <c r="E58" s="1"/>
      <c r="N58" s="10"/>
    </row>
    <row r="59" spans="1:23">
      <c r="N59" s="10"/>
      <c r="S59" s="10"/>
    </row>
    <row r="60" spans="1:23">
      <c r="S60" s="10"/>
    </row>
    <row r="64" spans="1:23">
      <c r="C64" s="10"/>
    </row>
    <row r="65" spans="5:5">
      <c r="E65" s="11"/>
    </row>
  </sheetData>
  <sheetProtection selectLockedCells="1" selectUnlockedCells="1"/>
  <mergeCells count="60">
    <mergeCell ref="D41:E41"/>
    <mergeCell ref="D40:E40"/>
    <mergeCell ref="D39:E39"/>
    <mergeCell ref="D31:E31"/>
    <mergeCell ref="D33:E33"/>
    <mergeCell ref="D32:E32"/>
    <mergeCell ref="D38:E38"/>
    <mergeCell ref="D29:T29"/>
    <mergeCell ref="D30:E30"/>
    <mergeCell ref="D23:E23"/>
    <mergeCell ref="D21:T21"/>
    <mergeCell ref="D37:E37"/>
    <mergeCell ref="D34:E34"/>
    <mergeCell ref="D36:E36"/>
    <mergeCell ref="D35:T35"/>
    <mergeCell ref="D25:E25"/>
    <mergeCell ref="D27:E27"/>
    <mergeCell ref="D26:E26"/>
    <mergeCell ref="D56:E56"/>
    <mergeCell ref="D55:E55"/>
    <mergeCell ref="D44:E44"/>
    <mergeCell ref="D54:E54"/>
    <mergeCell ref="D53:E53"/>
    <mergeCell ref="D46:D49"/>
    <mergeCell ref="D52:E52"/>
    <mergeCell ref="D50:T50"/>
    <mergeCell ref="D45:T45"/>
    <mergeCell ref="D51:E51"/>
    <mergeCell ref="D43:E43"/>
    <mergeCell ref="D42:E42"/>
    <mergeCell ref="A1:E2"/>
    <mergeCell ref="A9:E9"/>
    <mergeCell ref="A11:A14"/>
    <mergeCell ref="A8:E8"/>
    <mergeCell ref="A7:E7"/>
    <mergeCell ref="A4:E4"/>
    <mergeCell ref="A3:E3"/>
    <mergeCell ref="A5:E5"/>
    <mergeCell ref="A6:E6"/>
    <mergeCell ref="A10:E10"/>
    <mergeCell ref="B11:B14"/>
    <mergeCell ref="D28:E28"/>
    <mergeCell ref="D20:E20"/>
    <mergeCell ref="D19:E19"/>
    <mergeCell ref="G10:H10"/>
    <mergeCell ref="F11:F14"/>
    <mergeCell ref="G11:P11"/>
    <mergeCell ref="D24:E24"/>
    <mergeCell ref="D15:E15"/>
    <mergeCell ref="D17:E17"/>
    <mergeCell ref="D22:E22"/>
    <mergeCell ref="D18:E18"/>
    <mergeCell ref="S11:T13"/>
    <mergeCell ref="C11:C14"/>
    <mergeCell ref="D11:E14"/>
    <mergeCell ref="D16:E16"/>
    <mergeCell ref="R11:R13"/>
    <mergeCell ref="G12:K12"/>
    <mergeCell ref="Q11:Q13"/>
    <mergeCell ref="L12:P12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O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5"/>
  <sheetViews>
    <sheetView tabSelected="1" topLeftCell="A22" zoomScale="90" zoomScaleNormal="90" workbookViewId="0">
      <selection activeCell="B33" sqref="B33"/>
    </sheetView>
  </sheetViews>
  <sheetFormatPr defaultColWidth="9.1796875" defaultRowHeight="13"/>
  <cols>
    <col min="1" max="1" width="4.1796875" style="1" customWidth="1"/>
    <col min="2" max="2" width="10.7265625" style="1" customWidth="1"/>
    <col min="3" max="3" width="20.7265625" style="1" customWidth="1"/>
    <col min="4" max="4" width="20.1796875" style="1" customWidth="1"/>
    <col min="5" max="5" width="44.54296875" style="2" customWidth="1"/>
    <col min="6" max="6" width="45.7265625" style="1" customWidth="1"/>
    <col min="7" max="7" width="5.7265625" style="1" customWidth="1"/>
    <col min="8" max="8" width="5.81640625" style="1" customWidth="1"/>
    <col min="9" max="16" width="5.7265625" style="1" customWidth="1"/>
    <col min="17" max="17" width="7.7265625" style="1" customWidth="1"/>
    <col min="18" max="18" width="5.7265625" style="1" customWidth="1"/>
    <col min="19" max="19" width="19" style="1" customWidth="1"/>
    <col min="20" max="20" width="20.7265625" style="1" customWidth="1"/>
    <col min="21" max="16384" width="9.1796875" style="1"/>
  </cols>
  <sheetData>
    <row r="1" spans="1:23" s="3" customFormat="1" ht="17.5">
      <c r="A1" s="258" t="s">
        <v>69</v>
      </c>
      <c r="B1" s="258"/>
      <c r="C1" s="258"/>
      <c r="D1" s="258"/>
      <c r="E1" s="258"/>
      <c r="F1" s="74" t="s">
        <v>0</v>
      </c>
    </row>
    <row r="2" spans="1:23" s="3" customFormat="1" ht="15.5">
      <c r="A2" s="258"/>
      <c r="B2" s="258"/>
      <c r="C2" s="258"/>
      <c r="D2" s="258"/>
      <c r="E2" s="258"/>
      <c r="F2" s="75" t="s">
        <v>130</v>
      </c>
    </row>
    <row r="3" spans="1:23" s="3" customFormat="1" ht="15.5">
      <c r="A3" s="258" t="s">
        <v>70</v>
      </c>
      <c r="B3" s="258"/>
      <c r="C3" s="258"/>
      <c r="D3" s="258"/>
      <c r="E3" s="258"/>
      <c r="F3" s="75" t="s">
        <v>99</v>
      </c>
    </row>
    <row r="4" spans="1:23" s="3" customFormat="1" ht="15.5">
      <c r="A4" s="258" t="s">
        <v>74</v>
      </c>
      <c r="B4" s="258"/>
      <c r="C4" s="258"/>
      <c r="D4" s="258"/>
      <c r="E4" s="258"/>
      <c r="F4" s="75"/>
    </row>
    <row r="5" spans="1:23" s="3" customFormat="1" ht="15.5">
      <c r="A5" s="258" t="s">
        <v>89</v>
      </c>
      <c r="B5" s="258"/>
      <c r="C5" s="258"/>
      <c r="D5" s="258"/>
      <c r="E5" s="258"/>
    </row>
    <row r="6" spans="1:23" s="3" customFormat="1" ht="15.5">
      <c r="A6" s="258" t="s">
        <v>118</v>
      </c>
      <c r="B6" s="258"/>
      <c r="C6" s="258"/>
      <c r="D6" s="258"/>
      <c r="E6" s="258"/>
    </row>
    <row r="7" spans="1:23" s="3" customFormat="1" ht="15.5">
      <c r="A7" s="258" t="s">
        <v>134</v>
      </c>
      <c r="B7" s="258"/>
      <c r="C7" s="258"/>
      <c r="D7" s="258"/>
      <c r="E7" s="258"/>
    </row>
    <row r="8" spans="1:23" s="3" customFormat="1" ht="15.5">
      <c r="A8" s="258" t="s">
        <v>78</v>
      </c>
      <c r="B8" s="258"/>
      <c r="C8" s="258"/>
      <c r="D8" s="258"/>
      <c r="E8" s="258"/>
    </row>
    <row r="9" spans="1:23" s="3" customFormat="1" ht="15.5">
      <c r="A9" s="258" t="s">
        <v>75</v>
      </c>
      <c r="B9" s="258"/>
      <c r="C9" s="258"/>
      <c r="D9" s="258"/>
      <c r="E9" s="258"/>
    </row>
    <row r="10" spans="1:23" ht="17.5">
      <c r="A10" s="262" t="s">
        <v>133</v>
      </c>
      <c r="B10" s="262"/>
      <c r="C10" s="262"/>
      <c r="D10" s="262"/>
      <c r="E10" s="262"/>
      <c r="F10" s="74" t="s">
        <v>100</v>
      </c>
      <c r="G10" s="243" t="s">
        <v>27</v>
      </c>
      <c r="H10" s="243"/>
    </row>
    <row r="11" spans="1:23" ht="45" customHeight="1">
      <c r="A11" s="259" t="s">
        <v>1</v>
      </c>
      <c r="B11" s="263" t="s">
        <v>115</v>
      </c>
      <c r="C11" s="227" t="s">
        <v>104</v>
      </c>
      <c r="D11" s="230" t="s">
        <v>2</v>
      </c>
      <c r="E11" s="231"/>
      <c r="F11" s="244" t="s">
        <v>3</v>
      </c>
      <c r="G11" s="244" t="s">
        <v>4</v>
      </c>
      <c r="H11" s="244"/>
      <c r="I11" s="244"/>
      <c r="J11" s="244"/>
      <c r="K11" s="244"/>
      <c r="L11" s="244"/>
      <c r="M11" s="244"/>
      <c r="N11" s="244"/>
      <c r="O11" s="244"/>
      <c r="P11" s="244"/>
      <c r="Q11" s="333" t="s">
        <v>5</v>
      </c>
      <c r="R11" s="333" t="s">
        <v>6</v>
      </c>
      <c r="S11" s="223" t="s">
        <v>109</v>
      </c>
      <c r="T11" s="224"/>
    </row>
    <row r="12" spans="1:23" ht="30" customHeight="1">
      <c r="A12" s="260"/>
      <c r="B12" s="264"/>
      <c r="C12" s="228"/>
      <c r="D12" s="232"/>
      <c r="E12" s="233"/>
      <c r="F12" s="245"/>
      <c r="G12" s="240" t="s">
        <v>107</v>
      </c>
      <c r="H12" s="241"/>
      <c r="I12" s="241"/>
      <c r="J12" s="241"/>
      <c r="K12" s="242"/>
      <c r="L12" s="240" t="s">
        <v>108</v>
      </c>
      <c r="M12" s="241"/>
      <c r="N12" s="241"/>
      <c r="O12" s="241"/>
      <c r="P12" s="242"/>
      <c r="Q12" s="334"/>
      <c r="R12" s="334"/>
      <c r="S12" s="225"/>
      <c r="T12" s="226"/>
    </row>
    <row r="13" spans="1:23" ht="57.75" customHeight="1">
      <c r="A13" s="260"/>
      <c r="B13" s="264"/>
      <c r="C13" s="228"/>
      <c r="D13" s="232"/>
      <c r="E13" s="233"/>
      <c r="F13" s="245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334"/>
      <c r="R13" s="334"/>
      <c r="S13" s="225"/>
      <c r="T13" s="226"/>
    </row>
    <row r="14" spans="1:23" ht="15.5">
      <c r="A14" s="261"/>
      <c r="B14" s="265"/>
      <c r="C14" s="229"/>
      <c r="D14" s="234"/>
      <c r="E14" s="235"/>
      <c r="F14" s="246"/>
      <c r="G14" s="76" t="s">
        <v>15</v>
      </c>
      <c r="H14" s="77" t="s">
        <v>16</v>
      </c>
      <c r="I14" s="77" t="s">
        <v>17</v>
      </c>
      <c r="J14" s="77" t="s">
        <v>18</v>
      </c>
      <c r="K14" s="77" t="s">
        <v>19</v>
      </c>
      <c r="L14" s="78" t="s">
        <v>15</v>
      </c>
      <c r="M14" s="79" t="s">
        <v>16</v>
      </c>
      <c r="N14" s="79" t="s">
        <v>17</v>
      </c>
      <c r="O14" s="79" t="s">
        <v>18</v>
      </c>
      <c r="P14" s="79" t="s">
        <v>19</v>
      </c>
      <c r="Q14" s="78" t="s">
        <v>20</v>
      </c>
      <c r="R14" s="16" t="s">
        <v>15</v>
      </c>
      <c r="S14" s="20" t="s">
        <v>8</v>
      </c>
      <c r="T14" s="21" t="s">
        <v>9</v>
      </c>
    </row>
    <row r="15" spans="1:23" ht="30" customHeight="1">
      <c r="A15" s="323"/>
      <c r="B15" s="324"/>
      <c r="C15" s="325"/>
      <c r="D15" s="317" t="s">
        <v>93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9"/>
      <c r="V15" s="10"/>
      <c r="W15" s="10"/>
    </row>
    <row r="16" spans="1:23" ht="25" customHeight="1">
      <c r="A16" s="136" t="s">
        <v>21</v>
      </c>
      <c r="B16" s="173">
        <v>9999</v>
      </c>
      <c r="C16" s="173" t="s">
        <v>27</v>
      </c>
      <c r="D16" s="331" t="s">
        <v>95</v>
      </c>
      <c r="E16" s="332"/>
      <c r="F16" s="119"/>
      <c r="G16" s="122">
        <v>11</v>
      </c>
      <c r="H16" s="87"/>
      <c r="I16" s="118">
        <v>20</v>
      </c>
      <c r="J16" s="86"/>
      <c r="K16" s="86"/>
      <c r="L16" s="221">
        <v>11</v>
      </c>
      <c r="M16" s="86"/>
      <c r="N16" s="222">
        <v>20</v>
      </c>
      <c r="O16" s="86"/>
      <c r="P16" s="86"/>
      <c r="Q16" s="122">
        <v>40</v>
      </c>
      <c r="R16" s="146"/>
      <c r="S16" s="118" t="s">
        <v>94</v>
      </c>
      <c r="T16" s="222" t="s">
        <v>23</v>
      </c>
      <c r="U16" s="10"/>
      <c r="V16" s="10"/>
      <c r="W16" s="10"/>
    </row>
    <row r="17" spans="1:23" ht="30" customHeight="1">
      <c r="A17" s="328" t="s">
        <v>27</v>
      </c>
      <c r="B17" s="329"/>
      <c r="C17" s="330"/>
      <c r="D17" s="320" t="s">
        <v>103</v>
      </c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2"/>
      <c r="U17" s="10"/>
      <c r="V17" s="10"/>
      <c r="W17" s="10"/>
    </row>
    <row r="18" spans="1:23" ht="80.150000000000006" customHeight="1">
      <c r="A18" s="178">
        <v>2</v>
      </c>
      <c r="B18" s="176">
        <v>915</v>
      </c>
      <c r="C18" s="176" t="s">
        <v>27</v>
      </c>
      <c r="D18" s="326" t="s">
        <v>114</v>
      </c>
      <c r="E18" s="327"/>
      <c r="F18" s="86"/>
      <c r="G18" s="122">
        <v>19</v>
      </c>
      <c r="H18" s="86"/>
      <c r="I18" s="86"/>
      <c r="J18" s="86"/>
      <c r="K18" s="86">
        <v>480</v>
      </c>
      <c r="L18" s="122">
        <v>19</v>
      </c>
      <c r="M18" s="86"/>
      <c r="N18" s="86"/>
      <c r="O18" s="86"/>
      <c r="P18" s="86">
        <v>480</v>
      </c>
      <c r="Q18" s="122">
        <v>960</v>
      </c>
      <c r="R18" s="122" t="s">
        <v>48</v>
      </c>
      <c r="S18" s="86"/>
      <c r="T18" s="118" t="s">
        <v>23</v>
      </c>
      <c r="U18" s="10"/>
      <c r="V18" s="10"/>
      <c r="W18" s="10"/>
    </row>
    <row r="19" spans="1:23" ht="30" customHeight="1">
      <c r="A19" s="314"/>
      <c r="B19" s="315"/>
      <c r="C19" s="315"/>
      <c r="D19" s="315"/>
      <c r="E19" s="315"/>
      <c r="F19" s="316"/>
      <c r="G19" s="43">
        <f t="shared" ref="G19:N19" si="0">SUM(G15:G18)</f>
        <v>30</v>
      </c>
      <c r="H19" s="34">
        <f t="shared" si="0"/>
        <v>0</v>
      </c>
      <c r="I19" s="34">
        <f t="shared" si="0"/>
        <v>20</v>
      </c>
      <c r="J19" s="34">
        <f t="shared" si="0"/>
        <v>0</v>
      </c>
      <c r="K19" s="34">
        <f t="shared" si="0"/>
        <v>480</v>
      </c>
      <c r="L19" s="43">
        <f t="shared" si="0"/>
        <v>30</v>
      </c>
      <c r="M19" s="34">
        <f t="shared" si="0"/>
        <v>0</v>
      </c>
      <c r="N19" s="34">
        <f t="shared" si="0"/>
        <v>20</v>
      </c>
      <c r="O19" s="34">
        <v>0</v>
      </c>
      <c r="P19" s="34">
        <f>SUM(P15:P18)</f>
        <v>480</v>
      </c>
      <c r="Q19" s="34">
        <f>SUM(Q15:Q18)</f>
        <v>1000</v>
      </c>
      <c r="R19" s="34"/>
      <c r="S19" s="73" t="s">
        <v>27</v>
      </c>
      <c r="T19" s="73" t="s">
        <v>73</v>
      </c>
    </row>
    <row r="20" spans="1:23">
      <c r="A20" s="10"/>
      <c r="B20" s="10"/>
      <c r="C20" s="10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3" ht="15">
      <c r="A21" s="12" t="s">
        <v>49</v>
      </c>
      <c r="E21" s="1"/>
      <c r="N21" s="10"/>
    </row>
    <row r="22" spans="1:23">
      <c r="N22" s="10"/>
      <c r="S22" s="10"/>
    </row>
    <row r="23" spans="1:23">
      <c r="S23" s="10"/>
    </row>
    <row r="27" spans="1:23">
      <c r="A27" s="1" t="s">
        <v>163</v>
      </c>
      <c r="B27" s="10"/>
      <c r="C27" s="10"/>
    </row>
    <row r="28" spans="1:23" ht="20.5" customHeight="1">
      <c r="A28" s="335" t="s">
        <v>164</v>
      </c>
      <c r="B28" s="335"/>
      <c r="C28" s="335"/>
      <c r="D28" s="335"/>
      <c r="E28" s="11"/>
      <c r="G28" s="1" t="s">
        <v>27</v>
      </c>
    </row>
    <row r="29" spans="1:23">
      <c r="A29" s="1">
        <v>1</v>
      </c>
      <c r="B29" s="1" t="s">
        <v>165</v>
      </c>
      <c r="N29" s="1" t="s">
        <v>27</v>
      </c>
    </row>
    <row r="30" spans="1:23">
      <c r="A30" s="1">
        <v>2</v>
      </c>
      <c r="B30" s="1" t="s">
        <v>180</v>
      </c>
    </row>
    <row r="31" spans="1:23">
      <c r="A31" s="1">
        <v>3</v>
      </c>
      <c r="B31" s="1" t="s">
        <v>174</v>
      </c>
    </row>
    <row r="32" spans="1:23">
      <c r="A32" s="1">
        <v>4</v>
      </c>
      <c r="B32" s="1" t="s">
        <v>175</v>
      </c>
      <c r="C32" s="1" t="s">
        <v>181</v>
      </c>
    </row>
    <row r="33" spans="1:2">
      <c r="A33" s="1">
        <v>5</v>
      </c>
      <c r="B33" s="1" t="s">
        <v>182</v>
      </c>
    </row>
    <row r="34" spans="1:2">
      <c r="A34" s="1" t="s">
        <v>176</v>
      </c>
    </row>
    <row r="35" spans="1:2">
      <c r="A35" s="1">
        <v>1</v>
      </c>
      <c r="B35" s="1" t="s">
        <v>166</v>
      </c>
    </row>
    <row r="36" spans="1:2">
      <c r="A36" s="1">
        <v>2</v>
      </c>
      <c r="B36" s="1" t="s">
        <v>167</v>
      </c>
    </row>
    <row r="37" spans="1:2">
      <c r="A37" s="1">
        <v>3</v>
      </c>
      <c r="B37" s="1" t="s">
        <v>168</v>
      </c>
    </row>
    <row r="38" spans="1:2">
      <c r="A38" s="1">
        <v>4</v>
      </c>
      <c r="B38" s="1" t="s">
        <v>169</v>
      </c>
    </row>
    <row r="39" spans="1:2">
      <c r="A39" s="1">
        <v>5</v>
      </c>
      <c r="B39" s="1" t="s">
        <v>170</v>
      </c>
    </row>
    <row r="40" spans="1:2">
      <c r="A40" s="1">
        <v>6</v>
      </c>
      <c r="B40" s="1" t="s">
        <v>171</v>
      </c>
    </row>
    <row r="41" spans="1:2">
      <c r="A41" s="1">
        <v>7</v>
      </c>
      <c r="B41" s="1" t="s">
        <v>172</v>
      </c>
    </row>
    <row r="42" spans="1:2">
      <c r="A42" s="1">
        <v>8</v>
      </c>
      <c r="B42" s="1" t="s">
        <v>177</v>
      </c>
    </row>
    <row r="43" spans="1:2">
      <c r="A43" s="1">
        <v>9</v>
      </c>
      <c r="B43" s="1" t="s">
        <v>173</v>
      </c>
    </row>
    <row r="44" spans="1:2">
      <c r="A44" s="1" t="s">
        <v>178</v>
      </c>
    </row>
    <row r="45" spans="1:2">
      <c r="A45" s="1">
        <v>1</v>
      </c>
      <c r="B45" s="1" t="s">
        <v>179</v>
      </c>
    </row>
  </sheetData>
  <sheetProtection selectLockedCells="1" selectUnlockedCells="1"/>
  <mergeCells count="29">
    <mergeCell ref="D11:E14"/>
    <mergeCell ref="Q11:Q13"/>
    <mergeCell ref="A1:E2"/>
    <mergeCell ref="A3:E3"/>
    <mergeCell ref="A4:E4"/>
    <mergeCell ref="A5:E5"/>
    <mergeCell ref="A6:E6"/>
    <mergeCell ref="A7:E7"/>
    <mergeCell ref="G10:H10"/>
    <mergeCell ref="A11:A14"/>
    <mergeCell ref="A9:E9"/>
    <mergeCell ref="G11:P11"/>
    <mergeCell ref="A8:E8"/>
    <mergeCell ref="B11:B14"/>
    <mergeCell ref="A10:E10"/>
    <mergeCell ref="C11:C14"/>
    <mergeCell ref="S11:T13"/>
    <mergeCell ref="G12:K12"/>
    <mergeCell ref="L12:P12"/>
    <mergeCell ref="F11:F14"/>
    <mergeCell ref="R11:R13"/>
    <mergeCell ref="A28:D28"/>
    <mergeCell ref="A19:F19"/>
    <mergeCell ref="D15:T15"/>
    <mergeCell ref="D17:T17"/>
    <mergeCell ref="A15:C15"/>
    <mergeCell ref="D18:E18"/>
    <mergeCell ref="A17:C17"/>
    <mergeCell ref="D16:E16"/>
  </mergeCells>
  <pageMargins left="0.75" right="0.2" top="0.64027777777777772" bottom="0.55972222222222223" header="0.51180555555555551" footer="0.51180555555555551"/>
  <pageSetup paperSize="9" scale="54" firstPageNumber="0" fitToHeight="0" orientation="landscape" r:id="rId1"/>
  <headerFooter alignWithMargins="0"/>
  <ignoredErrors>
    <ignoredError sqref="L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III rok </vt:lpstr>
      <vt:lpstr>V rok</vt:lpstr>
      <vt:lpstr>'III rok '!Obszar_wydruku</vt:lpstr>
      <vt:lpstr>'V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Joanna Tyburczy</cp:lastModifiedBy>
  <cp:lastPrinted>2021-04-08T08:39:52Z</cp:lastPrinted>
  <dcterms:created xsi:type="dcterms:W3CDTF">2014-02-18T15:51:49Z</dcterms:created>
  <dcterms:modified xsi:type="dcterms:W3CDTF">2022-02-09T10:45:32Z</dcterms:modified>
</cp:coreProperties>
</file>