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/>
  </bookViews>
  <sheets>
    <sheet name=" II rok N2" sheetId="2" r:id="rId1"/>
  </sheets>
  <calcPr calcId="152511"/>
</workbook>
</file>

<file path=xl/calcChain.xml><?xml version="1.0" encoding="utf-8"?>
<calcChain xmlns="http://schemas.openxmlformats.org/spreadsheetml/2006/main">
  <c r="L40" i="2" l="1"/>
  <c r="G40" i="2"/>
  <c r="K40" i="2"/>
  <c r="Q40" i="2"/>
  <c r="P40" i="2"/>
  <c r="O40" i="2"/>
  <c r="N40" i="2"/>
  <c r="M40" i="2"/>
  <c r="J40" i="2"/>
  <c r="I40" i="2"/>
  <c r="H40" i="2"/>
</calcChain>
</file>

<file path=xl/sharedStrings.xml><?xml version="1.0" encoding="utf-8"?>
<sst xmlns="http://schemas.openxmlformats.org/spreadsheetml/2006/main" count="232" uniqueCount="127">
  <si>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</si>
  <si>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</si>
  <si>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</si>
  <si>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</si>
  <si>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</si>
  <si>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</si>
  <si>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</si>
  <si>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</si>
  <si>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</si>
  <si>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</si>
  <si>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</si>
  <si>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</si>
  <si>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</si>
  <si>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</si>
  <si>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</si>
  <si>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</si>
  <si>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</si>
  <si>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</si>
  <si>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</si>
  <si>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</si>
  <si>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</si>
  <si>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</si>
  <si>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</si>
  <si>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A</t>
  </si>
  <si>
    <t>zaliczenie z oceną</t>
  </si>
  <si>
    <t xml:space="preserve"> </t>
  </si>
  <si>
    <t>2.</t>
  </si>
  <si>
    <t>3.</t>
  </si>
  <si>
    <t>zaliczenie</t>
  </si>
  <si>
    <t>4.</t>
  </si>
  <si>
    <t>K.  Neuropsychologii Klinicznej - prof. dr hab. A. Borkowska</t>
  </si>
  <si>
    <t>5.</t>
  </si>
  <si>
    <t>6.</t>
  </si>
  <si>
    <t>7.</t>
  </si>
  <si>
    <t>8.</t>
  </si>
  <si>
    <t>9.</t>
  </si>
  <si>
    <t>11.</t>
  </si>
  <si>
    <t>12.</t>
  </si>
  <si>
    <t>B</t>
  </si>
  <si>
    <t>13.</t>
  </si>
  <si>
    <t>egzamin</t>
  </si>
  <si>
    <t>Przedsiębiorczość w fizjoterapii</t>
  </si>
  <si>
    <t>17.</t>
  </si>
  <si>
    <t>18.</t>
  </si>
  <si>
    <t>19.</t>
  </si>
  <si>
    <t>20.</t>
  </si>
  <si>
    <t>21.</t>
  </si>
  <si>
    <t>Praktyka śródroczna w oddziale rehabilitacji</t>
  </si>
  <si>
    <t>D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</si>
  <si>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</si>
  <si>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</si>
  <si>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</si>
  <si>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Z. Ekonomiki Zdrowia - dr hab. Z. Wyszkowska, prof. UMK</t>
  </si>
  <si>
    <t>Z. Podstaw Prawa Medycznego - prof. dr hab. B. Sygit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</si>
  <si>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</si>
  <si>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</si>
  <si>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</si>
  <si>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</si>
  <si>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</si>
  <si>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</si>
  <si>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</si>
  <si>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</si>
  <si>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</si>
  <si>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</si>
  <si>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</si>
  <si>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Z. Organizacji i Zarządzania w Ochronie Zdrowia - dr D. Jachimowicz - Gaweł</t>
  </si>
  <si>
    <t>K.i K. Rehabilitacji - prof. dr hab. W. Hagner</t>
  </si>
  <si>
    <t>16.</t>
  </si>
  <si>
    <t>Moduł VI: Przedmioty kierunkowe II (metody specjalne)</t>
  </si>
  <si>
    <t>Podstawy terapii bólu / Fizjoterapia w warunkach domowych</t>
  </si>
  <si>
    <t>Neurolingwistyka / Refleksoterapia</t>
  </si>
  <si>
    <t>Muzykoterapia / Techniki relaksacyjne w kinezyterapii</t>
  </si>
  <si>
    <t xml:space="preserve">DO WYBORU            </t>
  </si>
  <si>
    <t>14.</t>
  </si>
  <si>
    <t>Rehabilitacja neuropsychologiczna /  Podstawy terapii tkanek miękkich w dysfunkcjach narządu ruchu</t>
  </si>
  <si>
    <t>Moduł XI: Praktyki studenckie</t>
  </si>
  <si>
    <t>Moduł X: Seminarium magisterskie</t>
  </si>
  <si>
    <t>K. i K. Rehabilitacji - prof. dr hab. W. Hagner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</si>
  <si>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</si>
  <si>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</si>
  <si>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</si>
  <si>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</si>
  <si>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</si>
  <si>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</si>
  <si>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</si>
  <si>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</si>
  <si>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</si>
  <si>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</si>
  <si>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</si>
  <si>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</si>
  <si>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</si>
  <si>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</si>
  <si>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Z. Terapii Manualnej - dr M. Dzierżanowski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</si>
  <si>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</si>
  <si>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</si>
  <si>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</si>
  <si>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</si>
  <si>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</si>
  <si>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II</t>
  </si>
  <si>
    <t>WYDZIAŁ PROWADZĄCY KIERUNEK STUDIÓW: WYDZIAŁ NAUK O ZDROWIU</t>
  </si>
  <si>
    <t>PROFIL KSZTAŁCENIA: OGÓLNOAKADEMICKI</t>
  </si>
  <si>
    <t>LICZBA PUNKTÓW ECTS: 120</t>
  </si>
  <si>
    <t>POZIOM KSZTAŁCENIA: II STOPNIA</t>
  </si>
  <si>
    <t>LICZBA SEMESTRÓW: 4</t>
  </si>
  <si>
    <t>Fizjoterapia w hipertensjii / Fizjoterapia w kardiochirurgii</t>
  </si>
  <si>
    <t>Moduł XII: Wykłady ogólnouniwersyteckie / wykład kursowy (do wyboru)</t>
  </si>
  <si>
    <t>A/B</t>
  </si>
  <si>
    <t>3 egzaminy</t>
  </si>
  <si>
    <t xml:space="preserve">Z. Kinezyterapii i Masażu Leczniczego -    dr I. Bułatowicz </t>
  </si>
  <si>
    <t>K. Higieny, Epidemiologii i Ergonomii - prof.dr hab. J. Klawe</t>
  </si>
  <si>
    <t>Z. Ergonomii i Fizjologii Wysiłku Fizycznego -  dr hab. Paweł Zalewski</t>
  </si>
  <si>
    <t>K. i Z. Opieki Paliatywnej - dr hab. M. Krajnik, prof. UMK</t>
  </si>
  <si>
    <t>K. Neuropsychologii Klinicznej - prof. dr hab. Alina Borkowska / Z. Terapii Manualnej - dr M. Dzierżanowski</t>
  </si>
  <si>
    <t xml:space="preserve"> K. Fizjoterapii - prof.dr hab.Aleksander Goch</t>
  </si>
  <si>
    <t>Kod ISCED</t>
  </si>
  <si>
    <t xml:space="preserve"> Z. Podstaw Fizjoterapii - dr A. Radzimińska</t>
  </si>
  <si>
    <t xml:space="preserve"> Z. Fizjoterapii Klinicznej -    dr I. Bułatowicz </t>
  </si>
  <si>
    <t>Fizjoterapia uroginekologiczna</t>
  </si>
  <si>
    <t xml:space="preserve">Fizjoterapia w medycynie sportowej </t>
  </si>
  <si>
    <r>
      <t>LICZBA GODZIN DYDAKTYCZNYCH:</t>
    </r>
    <r>
      <rPr>
        <b/>
        <sz val="12"/>
        <color indexed="10"/>
        <rFont val="Times New Roman"/>
        <family val="1"/>
        <charset val="238"/>
      </rPr>
      <t xml:space="preserve"> 1833</t>
    </r>
  </si>
  <si>
    <t>NABÓR 2017 / 2018</t>
  </si>
  <si>
    <t>ROK AKADEMICKI: 2018 / 2019</t>
  </si>
  <si>
    <t>FORMA STUDIÓW: NIESTACJONARNE</t>
  </si>
  <si>
    <t>Kl. Ortopedii i Traumatologii Narządu Ruchu - dr hab. P. Paradowski</t>
  </si>
  <si>
    <t>Kl. Urologii - dr P. Jarzemski</t>
  </si>
  <si>
    <t>Kl. Neurochirurgii i Neurologii - dr hab. P. Sokal</t>
  </si>
  <si>
    <t>Zakład Terapii Zajęciowej i Aktywizacji Społeczno-Zawodowej
Prof. Dr hab. K. Kędziora - Kornatowska
 / Z. Podstaw  Fizjoterapii - dr A. Radzimińska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</si>
</sst>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wrapText="1" shrinkToFit="1"/>
    </xf>
    <xf numFmtId="0" fontId="2" fillId="3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3" xfId="0" applyFont="1" applyBorder="1"/>
    <xf numFmtId="0" fontId="10" fillId="9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 shrinkToFit="1"/>
    </xf>
    <xf numFmtId="0" fontId="10" fillId="10" borderId="3" xfId="0" applyFont="1" applyFill="1" applyBorder="1" applyAlignment="1">
      <alignment horizontal="center" vertical="center"/>
    </xf>
    <xf numFmtId="0" fontId="10" fillId="10" borderId="3" xfId="0" applyNumberFormat="1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10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12" borderId="3" xfId="0" applyNumberFormat="1" applyFont="1" applyFill="1" applyBorder="1" applyAlignment="1">
      <alignment horizontal="center" vertical="center"/>
    </xf>
    <xf numFmtId="1" fontId="15" fillId="12" borderId="12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4" fillId="11" borderId="3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180"/>
    </xf>
    <xf numFmtId="0" fontId="2" fillId="3" borderId="15" xfId="0" applyFont="1" applyFill="1" applyBorder="1" applyAlignment="1">
      <alignment horizontal="center" vertical="center" textRotation="180"/>
    </xf>
    <xf numFmtId="0" fontId="2" fillId="3" borderId="5" xfId="0" applyFont="1" applyFill="1" applyBorder="1" applyAlignment="1">
      <alignment horizontal="center" vertical="center" textRotation="180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22" zoomScale="71" zoomScaleNormal="71" workbookViewId="0">
      <selection activeCell="F25" sqref="F25"/>
    </sheetView>
  </sheetViews>
  <sheetFormatPr defaultColWidth="9.109375" defaultRowHeight="13.2" x14ac:dyDescent="0.25"/>
  <cols>
    <col min="1" max="1" width="4.109375" style="1" customWidth="1"/>
    <col min="2" max="2" width="15.6640625" style="1" customWidth="1"/>
    <col min="3" max="3" width="20.33203125" style="1" customWidth="1"/>
    <col min="4" max="4" width="17.88671875" style="1" customWidth="1"/>
    <col min="5" max="5" width="55" style="2" customWidth="1"/>
    <col min="6" max="6" width="45.6640625" style="1" customWidth="1"/>
    <col min="7" max="7" width="5.44140625" style="1" customWidth="1"/>
    <col min="8" max="18" width="5.6640625" style="1" customWidth="1"/>
    <col min="19" max="20" width="18.6640625" style="1" customWidth="1"/>
    <col min="21" max="16384" width="9.109375" style="1"/>
  </cols>
  <sheetData>
    <row r="1" spans="1:20" s="3" customFormat="1" ht="17.399999999999999" x14ac:dyDescent="0.3">
      <c r="A1" s="106" t="s">
        <v>99</v>
      </c>
      <c r="B1" s="106"/>
      <c r="C1" s="106"/>
      <c r="D1" s="106"/>
      <c r="E1" s="106"/>
      <c r="F1" s="78" t="s">
        <v>0</v>
      </c>
    </row>
    <row r="2" spans="1:20" s="3" customFormat="1" ht="17.399999999999999" x14ac:dyDescent="0.3">
      <c r="A2" s="106"/>
      <c r="B2" s="106"/>
      <c r="C2" s="106"/>
      <c r="D2" s="106"/>
      <c r="E2" s="106"/>
      <c r="F2" s="78" t="s">
        <v>25</v>
      </c>
    </row>
    <row r="3" spans="1:20" s="3" customFormat="1" ht="15.6" x14ac:dyDescent="0.3">
      <c r="A3" s="107" t="s">
        <v>1</v>
      </c>
      <c r="B3" s="107"/>
      <c r="C3" s="107"/>
      <c r="D3" s="107"/>
      <c r="E3" s="107"/>
      <c r="F3" s="77" t="s">
        <v>120</v>
      </c>
    </row>
    <row r="4" spans="1:20" s="3" customFormat="1" ht="15.6" x14ac:dyDescent="0.3">
      <c r="A4" s="107" t="s">
        <v>102</v>
      </c>
      <c r="B4" s="107"/>
      <c r="C4" s="107"/>
      <c r="D4" s="107"/>
      <c r="E4" s="107"/>
      <c r="F4" s="77" t="s">
        <v>121</v>
      </c>
    </row>
    <row r="5" spans="1:20" s="3" customFormat="1" ht="15.6" x14ac:dyDescent="0.3">
      <c r="A5" s="107" t="s">
        <v>100</v>
      </c>
      <c r="B5" s="107"/>
      <c r="C5" s="107"/>
      <c r="D5" s="107"/>
      <c r="E5" s="107"/>
      <c r="F5" s="77" t="s">
        <v>25</v>
      </c>
    </row>
    <row r="6" spans="1:20" s="3" customFormat="1" ht="15.6" x14ac:dyDescent="0.3">
      <c r="A6" s="107" t="s">
        <v>122</v>
      </c>
      <c r="B6" s="107"/>
      <c r="C6" s="107"/>
      <c r="D6" s="107"/>
      <c r="E6" s="107"/>
    </row>
    <row r="7" spans="1:20" s="3" customFormat="1" ht="15.6" x14ac:dyDescent="0.3">
      <c r="A7" s="107" t="s">
        <v>103</v>
      </c>
      <c r="B7" s="107"/>
      <c r="C7" s="107"/>
      <c r="D7" s="107"/>
      <c r="E7" s="107"/>
    </row>
    <row r="8" spans="1:20" s="3" customFormat="1" ht="15.6" x14ac:dyDescent="0.3">
      <c r="A8" s="107" t="s">
        <v>101</v>
      </c>
      <c r="B8" s="107"/>
      <c r="C8" s="107"/>
      <c r="D8" s="107"/>
      <c r="E8" s="107"/>
    </row>
    <row r="9" spans="1:20" ht="15.6" x14ac:dyDescent="0.3">
      <c r="A9" s="107" t="s">
        <v>119</v>
      </c>
      <c r="B9" s="107"/>
      <c r="C9" s="107"/>
      <c r="D9" s="107"/>
      <c r="E9" s="107"/>
      <c r="F9" s="76" t="s">
        <v>98</v>
      </c>
      <c r="G9" s="101" t="s">
        <v>25</v>
      </c>
      <c r="H9" s="10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45" customHeight="1" x14ac:dyDescent="0.25">
      <c r="A10" s="98" t="s">
        <v>2</v>
      </c>
      <c r="B10" s="120" t="s">
        <v>114</v>
      </c>
      <c r="C10" s="117" t="s">
        <v>21</v>
      </c>
      <c r="D10" s="111" t="s">
        <v>3</v>
      </c>
      <c r="E10" s="112"/>
      <c r="F10" s="98" t="s">
        <v>4</v>
      </c>
      <c r="G10" s="108" t="s">
        <v>5</v>
      </c>
      <c r="H10" s="109"/>
      <c r="I10" s="109"/>
      <c r="J10" s="109"/>
      <c r="K10" s="109"/>
      <c r="L10" s="109"/>
      <c r="M10" s="109"/>
      <c r="N10" s="109"/>
      <c r="O10" s="109"/>
      <c r="P10" s="110"/>
      <c r="Q10" s="126" t="s">
        <v>6</v>
      </c>
      <c r="R10" s="126"/>
      <c r="S10" s="111" t="s">
        <v>7</v>
      </c>
      <c r="T10" s="112"/>
    </row>
    <row r="11" spans="1:20" ht="15" customHeight="1" x14ac:dyDescent="0.3">
      <c r="A11" s="99"/>
      <c r="B11" s="121"/>
      <c r="C11" s="118"/>
      <c r="D11" s="113"/>
      <c r="E11" s="114"/>
      <c r="F11" s="99"/>
      <c r="G11" s="123" t="s">
        <v>8</v>
      </c>
      <c r="H11" s="124"/>
      <c r="I11" s="124"/>
      <c r="J11" s="124"/>
      <c r="K11" s="125"/>
      <c r="L11" s="123" t="s">
        <v>9</v>
      </c>
      <c r="M11" s="124"/>
      <c r="N11" s="124"/>
      <c r="O11" s="124"/>
      <c r="P11" s="125"/>
      <c r="Q11" s="127"/>
      <c r="R11" s="127"/>
      <c r="S11" s="113"/>
      <c r="T11" s="114"/>
    </row>
    <row r="12" spans="1:20" ht="57.75" customHeight="1" x14ac:dyDescent="0.25">
      <c r="A12" s="99"/>
      <c r="B12" s="121"/>
      <c r="C12" s="118"/>
      <c r="D12" s="113"/>
      <c r="E12" s="114"/>
      <c r="F12" s="99"/>
      <c r="G12" s="11" t="s">
        <v>10</v>
      </c>
      <c r="H12" s="12" t="s">
        <v>11</v>
      </c>
      <c r="I12" s="12" t="s">
        <v>12</v>
      </c>
      <c r="J12" s="12" t="s">
        <v>13</v>
      </c>
      <c r="K12" s="13" t="s">
        <v>14</v>
      </c>
      <c r="L12" s="11" t="s">
        <v>10</v>
      </c>
      <c r="M12" s="12" t="s">
        <v>11</v>
      </c>
      <c r="N12" s="12" t="s">
        <v>12</v>
      </c>
      <c r="O12" s="14" t="s">
        <v>13</v>
      </c>
      <c r="P12" s="13" t="s">
        <v>14</v>
      </c>
      <c r="Q12" s="128"/>
      <c r="R12" s="128"/>
      <c r="S12" s="115"/>
      <c r="T12" s="116"/>
    </row>
    <row r="13" spans="1:20" ht="15.6" x14ac:dyDescent="0.3">
      <c r="A13" s="100"/>
      <c r="B13" s="122"/>
      <c r="C13" s="119"/>
      <c r="D13" s="115"/>
      <c r="E13" s="116"/>
      <c r="F13" s="100"/>
      <c r="G13" s="25" t="s">
        <v>15</v>
      </c>
      <c r="H13" s="10" t="s">
        <v>16</v>
      </c>
      <c r="I13" s="10" t="s">
        <v>17</v>
      </c>
      <c r="J13" s="10" t="s">
        <v>18</v>
      </c>
      <c r="K13" s="10" t="s">
        <v>19</v>
      </c>
      <c r="L13" s="25" t="s">
        <v>15</v>
      </c>
      <c r="M13" s="26" t="s">
        <v>16</v>
      </c>
      <c r="N13" s="26" t="s">
        <v>17</v>
      </c>
      <c r="O13" s="26" t="s">
        <v>18</v>
      </c>
      <c r="P13" s="26" t="s">
        <v>19</v>
      </c>
      <c r="Q13" s="25" t="s">
        <v>20</v>
      </c>
      <c r="R13" s="9" t="s">
        <v>15</v>
      </c>
      <c r="S13" s="15" t="s">
        <v>8</v>
      </c>
      <c r="T13" s="16" t="s">
        <v>9</v>
      </c>
    </row>
    <row r="14" spans="1:20" ht="30" customHeight="1" x14ac:dyDescent="0.25">
      <c r="A14" s="22" t="s">
        <v>25</v>
      </c>
      <c r="B14" s="85"/>
      <c r="C14" s="17" t="s">
        <v>25</v>
      </c>
      <c r="D14" s="103" t="s">
        <v>50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</row>
    <row r="15" spans="1:20" ht="35.1" customHeight="1" x14ac:dyDescent="0.25">
      <c r="A15" s="19" t="s">
        <v>22</v>
      </c>
      <c r="B15" s="86">
        <v>919</v>
      </c>
      <c r="C15" s="62" t="s">
        <v>78</v>
      </c>
      <c r="D15" s="102" t="s">
        <v>51</v>
      </c>
      <c r="E15" s="102"/>
      <c r="F15" s="56" t="s">
        <v>109</v>
      </c>
      <c r="G15" s="9">
        <v>1</v>
      </c>
      <c r="H15" s="19">
        <v>10</v>
      </c>
      <c r="I15" s="19">
        <v>10</v>
      </c>
      <c r="J15" s="19" t="s">
        <v>25</v>
      </c>
      <c r="K15" s="19"/>
      <c r="L15" s="9" t="s">
        <v>25</v>
      </c>
      <c r="M15" s="19" t="s">
        <v>25</v>
      </c>
      <c r="N15" s="19"/>
      <c r="O15" s="19" t="s">
        <v>25</v>
      </c>
      <c r="P15" s="19"/>
      <c r="Q15" s="54">
        <v>20</v>
      </c>
      <c r="R15" s="9" t="s">
        <v>23</v>
      </c>
      <c r="S15" s="92" t="s">
        <v>24</v>
      </c>
      <c r="T15" s="20" t="s">
        <v>25</v>
      </c>
    </row>
    <row r="16" spans="1:20" ht="35.1" customHeight="1" x14ac:dyDescent="0.25">
      <c r="A16" s="19" t="s">
        <v>26</v>
      </c>
      <c r="B16" s="86">
        <v>919</v>
      </c>
      <c r="C16" s="62" t="s">
        <v>80</v>
      </c>
      <c r="D16" s="102" t="s">
        <v>96</v>
      </c>
      <c r="E16" s="102"/>
      <c r="F16" s="18" t="s">
        <v>110</v>
      </c>
      <c r="G16" s="9">
        <v>1</v>
      </c>
      <c r="H16" s="19">
        <v>10</v>
      </c>
      <c r="I16" s="33">
        <v>10</v>
      </c>
      <c r="J16" s="19" t="s">
        <v>25</v>
      </c>
      <c r="K16" s="19"/>
      <c r="L16" s="9" t="s">
        <v>25</v>
      </c>
      <c r="M16" s="19" t="s">
        <v>25</v>
      </c>
      <c r="N16" s="19"/>
      <c r="O16" s="19" t="s">
        <v>25</v>
      </c>
      <c r="P16" s="19"/>
      <c r="Q16" s="54">
        <v>20</v>
      </c>
      <c r="R16" s="9" t="s">
        <v>23</v>
      </c>
      <c r="S16" s="92" t="s">
        <v>24</v>
      </c>
      <c r="T16" s="19" t="s">
        <v>25</v>
      </c>
    </row>
    <row r="17" spans="1:22" ht="35.1" customHeight="1" x14ac:dyDescent="0.25">
      <c r="A17" s="45" t="s">
        <v>27</v>
      </c>
      <c r="B17" s="86">
        <v>220</v>
      </c>
      <c r="C17" s="63" t="s">
        <v>81</v>
      </c>
      <c r="D17" s="140" t="s">
        <v>95</v>
      </c>
      <c r="E17" s="140"/>
      <c r="F17" s="27" t="s">
        <v>53</v>
      </c>
      <c r="G17" s="9">
        <v>1</v>
      </c>
      <c r="H17" s="33">
        <v>15</v>
      </c>
      <c r="I17" s="33">
        <v>10</v>
      </c>
      <c r="J17" s="19" t="s">
        <v>25</v>
      </c>
      <c r="K17" s="19"/>
      <c r="L17" s="28" t="s">
        <v>25</v>
      </c>
      <c r="M17" s="19" t="s">
        <v>25</v>
      </c>
      <c r="N17" s="19"/>
      <c r="O17" s="19" t="s">
        <v>25</v>
      </c>
      <c r="P17" s="19"/>
      <c r="Q17" s="28">
        <v>25</v>
      </c>
      <c r="R17" s="9" t="s">
        <v>23</v>
      </c>
      <c r="S17" s="93" t="s">
        <v>24</v>
      </c>
      <c r="T17" s="20" t="s">
        <v>25</v>
      </c>
    </row>
    <row r="18" spans="1:22" ht="35.1" customHeight="1" x14ac:dyDescent="0.25">
      <c r="A18" s="48" t="s">
        <v>29</v>
      </c>
      <c r="B18" s="87">
        <v>311</v>
      </c>
      <c r="C18" s="62" t="s">
        <v>79</v>
      </c>
      <c r="D18" s="151" t="s">
        <v>41</v>
      </c>
      <c r="E18" s="152"/>
      <c r="F18" s="46" t="s">
        <v>52</v>
      </c>
      <c r="G18" s="9">
        <v>1</v>
      </c>
      <c r="H18" s="33">
        <v>15</v>
      </c>
      <c r="I18" s="33">
        <v>10</v>
      </c>
      <c r="J18" s="33"/>
      <c r="K18" s="33"/>
      <c r="L18" s="47"/>
      <c r="M18" s="33"/>
      <c r="N18" s="33"/>
      <c r="O18" s="33"/>
      <c r="P18" s="33"/>
      <c r="Q18" s="28">
        <v>25</v>
      </c>
      <c r="R18" s="50" t="s">
        <v>23</v>
      </c>
      <c r="S18" s="43" t="s">
        <v>24</v>
      </c>
      <c r="T18" s="51"/>
    </row>
    <row r="19" spans="1:22" ht="35.1" customHeight="1" x14ac:dyDescent="0.25">
      <c r="A19" s="48" t="s">
        <v>31</v>
      </c>
      <c r="B19" s="88">
        <v>413</v>
      </c>
      <c r="C19" s="63" t="s">
        <v>82</v>
      </c>
      <c r="D19" s="145" t="s">
        <v>54</v>
      </c>
      <c r="E19" s="145"/>
      <c r="F19" s="41" t="s">
        <v>65</v>
      </c>
      <c r="G19" s="9">
        <v>1</v>
      </c>
      <c r="H19" s="33">
        <v>10</v>
      </c>
      <c r="I19" s="33">
        <v>10</v>
      </c>
      <c r="J19" s="43"/>
      <c r="K19" s="43"/>
      <c r="L19" s="30"/>
      <c r="M19" s="43"/>
      <c r="N19" s="43"/>
      <c r="O19" s="43"/>
      <c r="P19" s="43"/>
      <c r="Q19" s="42">
        <v>20</v>
      </c>
      <c r="R19" s="30" t="s">
        <v>23</v>
      </c>
      <c r="S19" s="43" t="s">
        <v>24</v>
      </c>
      <c r="T19" s="44"/>
    </row>
    <row r="20" spans="1:22" ht="35.1" customHeight="1" x14ac:dyDescent="0.25">
      <c r="A20" s="48" t="s">
        <v>32</v>
      </c>
      <c r="B20" s="86">
        <v>310</v>
      </c>
      <c r="C20" s="63" t="s">
        <v>25</v>
      </c>
      <c r="D20" s="144" t="s">
        <v>93</v>
      </c>
      <c r="E20" s="144"/>
      <c r="F20" s="94" t="s">
        <v>30</v>
      </c>
      <c r="G20" s="9">
        <v>1</v>
      </c>
      <c r="H20" s="33">
        <v>10</v>
      </c>
      <c r="I20" s="33">
        <v>10</v>
      </c>
      <c r="J20" s="43"/>
      <c r="K20" s="43"/>
      <c r="L20" s="30" t="s">
        <v>25</v>
      </c>
      <c r="M20" s="43" t="s">
        <v>25</v>
      </c>
      <c r="N20" s="43" t="s">
        <v>25</v>
      </c>
      <c r="O20" s="43" t="s">
        <v>25</v>
      </c>
      <c r="P20" s="43"/>
      <c r="Q20" s="42">
        <v>20</v>
      </c>
      <c r="R20" s="30" t="s">
        <v>23</v>
      </c>
      <c r="S20" s="43" t="s">
        <v>24</v>
      </c>
      <c r="T20" s="43" t="s">
        <v>25</v>
      </c>
    </row>
    <row r="21" spans="1:22" s="4" customFormat="1" ht="30" customHeight="1" x14ac:dyDescent="0.25">
      <c r="A21" s="32" t="s">
        <v>25</v>
      </c>
      <c r="B21" s="32"/>
      <c r="C21" s="64"/>
      <c r="D21" s="150" t="s">
        <v>55</v>
      </c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</row>
    <row r="22" spans="1:22" ht="39.9" customHeight="1" x14ac:dyDescent="0.25">
      <c r="A22" s="48" t="s">
        <v>33</v>
      </c>
      <c r="B22" s="89">
        <v>915</v>
      </c>
      <c r="C22" s="63" t="s">
        <v>89</v>
      </c>
      <c r="D22" s="137" t="s">
        <v>72</v>
      </c>
      <c r="E22" s="71" t="s">
        <v>69</v>
      </c>
      <c r="F22" s="72" t="s">
        <v>111</v>
      </c>
      <c r="G22" s="69" t="s">
        <v>25</v>
      </c>
      <c r="H22" s="73" t="s">
        <v>25</v>
      </c>
      <c r="I22" s="73" t="s">
        <v>25</v>
      </c>
      <c r="J22" s="73" t="s">
        <v>25</v>
      </c>
      <c r="K22" s="73"/>
      <c r="L22" s="9">
        <v>1</v>
      </c>
      <c r="M22" s="73">
        <v>5</v>
      </c>
      <c r="N22" s="73"/>
      <c r="O22" s="74">
        <v>10</v>
      </c>
      <c r="P22" s="73"/>
      <c r="Q22" s="65">
        <v>15</v>
      </c>
      <c r="R22" s="61" t="s">
        <v>38</v>
      </c>
      <c r="S22" s="59" t="s">
        <v>25</v>
      </c>
      <c r="T22" s="58" t="s">
        <v>24</v>
      </c>
    </row>
    <row r="23" spans="1:22" ht="39.9" customHeight="1" x14ac:dyDescent="0.25">
      <c r="A23" s="49" t="s">
        <v>34</v>
      </c>
      <c r="B23" s="89">
        <v>915</v>
      </c>
      <c r="C23" s="63" t="s">
        <v>90</v>
      </c>
      <c r="D23" s="137"/>
      <c r="E23" s="71" t="s">
        <v>70</v>
      </c>
      <c r="F23" s="72" t="s">
        <v>66</v>
      </c>
      <c r="G23" s="69" t="s">
        <v>25</v>
      </c>
      <c r="H23" s="73" t="s">
        <v>25</v>
      </c>
      <c r="I23" s="73" t="s">
        <v>25</v>
      </c>
      <c r="J23" s="73" t="s">
        <v>25</v>
      </c>
      <c r="K23" s="73"/>
      <c r="L23" s="9">
        <v>1</v>
      </c>
      <c r="M23" s="73">
        <v>5</v>
      </c>
      <c r="N23" s="73"/>
      <c r="O23" s="74">
        <v>10</v>
      </c>
      <c r="P23" s="73"/>
      <c r="Q23" s="65">
        <v>15</v>
      </c>
      <c r="R23" s="61" t="s">
        <v>106</v>
      </c>
      <c r="S23" s="59" t="s">
        <v>25</v>
      </c>
      <c r="T23" s="58" t="s">
        <v>24</v>
      </c>
      <c r="V23" s="5"/>
    </row>
    <row r="24" spans="1:22" ht="45" customHeight="1" x14ac:dyDescent="0.25">
      <c r="A24" s="49" t="s">
        <v>35</v>
      </c>
      <c r="B24" s="89">
        <v>915</v>
      </c>
      <c r="C24" s="75" t="s">
        <v>97</v>
      </c>
      <c r="D24" s="137"/>
      <c r="E24" s="71" t="s">
        <v>74</v>
      </c>
      <c r="F24" s="72" t="s">
        <v>112</v>
      </c>
      <c r="G24" s="69"/>
      <c r="H24" s="73"/>
      <c r="I24" s="73"/>
      <c r="J24" s="73"/>
      <c r="K24" s="73"/>
      <c r="L24" s="9">
        <v>1</v>
      </c>
      <c r="M24" s="73">
        <v>5</v>
      </c>
      <c r="N24" s="73"/>
      <c r="O24" s="74">
        <v>10</v>
      </c>
      <c r="P24" s="73"/>
      <c r="Q24" s="65">
        <v>15</v>
      </c>
      <c r="R24" s="61" t="s">
        <v>106</v>
      </c>
      <c r="S24" s="59"/>
      <c r="T24" s="58" t="s">
        <v>24</v>
      </c>
      <c r="V24" s="5"/>
    </row>
    <row r="25" spans="1:22" ht="67.8" customHeight="1" x14ac:dyDescent="0.25">
      <c r="A25" s="49" t="s">
        <v>56</v>
      </c>
      <c r="B25" s="89">
        <v>915</v>
      </c>
      <c r="C25" s="75" t="s">
        <v>91</v>
      </c>
      <c r="D25" s="137"/>
      <c r="E25" s="71" t="s">
        <v>71</v>
      </c>
      <c r="F25" s="79" t="s">
        <v>126</v>
      </c>
      <c r="G25" s="69"/>
      <c r="H25" s="73"/>
      <c r="I25" s="73"/>
      <c r="J25" s="73"/>
      <c r="K25" s="73"/>
      <c r="L25" s="9">
        <v>1</v>
      </c>
      <c r="M25" s="73">
        <v>5</v>
      </c>
      <c r="N25" s="73"/>
      <c r="O25" s="74">
        <v>10</v>
      </c>
      <c r="P25" s="73"/>
      <c r="Q25" s="65">
        <v>15</v>
      </c>
      <c r="R25" s="61" t="s">
        <v>106</v>
      </c>
      <c r="S25" s="59"/>
      <c r="T25" s="58" t="s">
        <v>24</v>
      </c>
      <c r="V25" s="5"/>
    </row>
    <row r="26" spans="1:22" ht="39.9" customHeight="1" x14ac:dyDescent="0.25">
      <c r="A26" s="49" t="s">
        <v>36</v>
      </c>
      <c r="B26" s="89">
        <v>915</v>
      </c>
      <c r="C26" s="75" t="s">
        <v>25</v>
      </c>
      <c r="D26" s="137"/>
      <c r="E26" s="80" t="s">
        <v>104</v>
      </c>
      <c r="F26" s="79" t="s">
        <v>113</v>
      </c>
      <c r="G26" s="69"/>
      <c r="H26" s="73"/>
      <c r="I26" s="73"/>
      <c r="J26" s="73"/>
      <c r="K26" s="73"/>
      <c r="L26" s="9">
        <v>1</v>
      </c>
      <c r="M26" s="73">
        <v>15</v>
      </c>
      <c r="N26" s="73"/>
      <c r="O26" s="74" t="s">
        <v>25</v>
      </c>
      <c r="P26" s="73"/>
      <c r="Q26" s="65">
        <v>15</v>
      </c>
      <c r="R26" s="61"/>
      <c r="S26" s="59"/>
      <c r="T26" s="58" t="s">
        <v>24</v>
      </c>
    </row>
    <row r="27" spans="1:22" ht="30" customHeight="1" x14ac:dyDescent="0.25">
      <c r="A27" s="32"/>
      <c r="B27" s="32"/>
      <c r="C27" s="64"/>
      <c r="D27" s="131" t="s">
        <v>68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1:22" ht="35.1" customHeight="1" x14ac:dyDescent="0.25">
      <c r="A28" s="48" t="s">
        <v>37</v>
      </c>
      <c r="B28" s="89">
        <v>915</v>
      </c>
      <c r="C28" s="63" t="s">
        <v>83</v>
      </c>
      <c r="D28" s="138" t="s">
        <v>57</v>
      </c>
      <c r="E28" s="138"/>
      <c r="F28" s="57" t="s">
        <v>92</v>
      </c>
      <c r="G28" s="61" t="s">
        <v>25</v>
      </c>
      <c r="H28" s="58" t="s">
        <v>25</v>
      </c>
      <c r="I28" s="58"/>
      <c r="J28" s="58" t="s">
        <v>25</v>
      </c>
      <c r="K28" s="58"/>
      <c r="L28" s="29">
        <v>3</v>
      </c>
      <c r="M28" s="43">
        <v>10</v>
      </c>
      <c r="N28" s="43"/>
      <c r="O28" s="49">
        <v>30</v>
      </c>
      <c r="P28" s="43"/>
      <c r="Q28" s="9">
        <v>40</v>
      </c>
      <c r="R28" s="61" t="s">
        <v>38</v>
      </c>
      <c r="S28" s="59" t="s">
        <v>25</v>
      </c>
      <c r="T28" s="66" t="s">
        <v>40</v>
      </c>
    </row>
    <row r="29" spans="1:22" ht="35.1" customHeight="1" x14ac:dyDescent="0.25">
      <c r="A29" s="48" t="s">
        <v>39</v>
      </c>
      <c r="B29" s="89">
        <v>915</v>
      </c>
      <c r="C29" s="63" t="s">
        <v>84</v>
      </c>
      <c r="D29" s="138" t="s">
        <v>58</v>
      </c>
      <c r="E29" s="138"/>
      <c r="F29" s="41" t="s">
        <v>115</v>
      </c>
      <c r="G29" s="61"/>
      <c r="H29" s="58"/>
      <c r="I29" s="58"/>
      <c r="J29" s="58"/>
      <c r="K29" s="58"/>
      <c r="L29" s="29">
        <v>3</v>
      </c>
      <c r="M29" s="43">
        <v>10</v>
      </c>
      <c r="N29" s="43"/>
      <c r="O29" s="49">
        <v>40</v>
      </c>
      <c r="P29" s="43"/>
      <c r="Q29" s="9">
        <v>50</v>
      </c>
      <c r="R29" s="61" t="s">
        <v>38</v>
      </c>
      <c r="S29" s="59"/>
      <c r="T29" s="66" t="s">
        <v>40</v>
      </c>
    </row>
    <row r="30" spans="1:22" ht="35.1" customHeight="1" x14ac:dyDescent="0.25">
      <c r="A30" s="48" t="s">
        <v>73</v>
      </c>
      <c r="B30" s="89">
        <v>915</v>
      </c>
      <c r="C30" s="63"/>
      <c r="D30" s="146" t="s">
        <v>118</v>
      </c>
      <c r="E30" s="147"/>
      <c r="F30" s="97" t="s">
        <v>123</v>
      </c>
      <c r="G30" s="61"/>
      <c r="H30" s="58"/>
      <c r="I30" s="58"/>
      <c r="J30" s="58"/>
      <c r="K30" s="58"/>
      <c r="L30" s="29">
        <v>2</v>
      </c>
      <c r="M30" s="43">
        <v>10</v>
      </c>
      <c r="N30" s="43"/>
      <c r="O30" s="49">
        <v>20</v>
      </c>
      <c r="P30" s="43"/>
      <c r="Q30" s="9">
        <v>30</v>
      </c>
      <c r="R30" s="61"/>
      <c r="S30" s="59"/>
      <c r="T30" s="60" t="s">
        <v>24</v>
      </c>
    </row>
    <row r="31" spans="1:22" ht="35.1" customHeight="1" x14ac:dyDescent="0.25">
      <c r="A31" s="48" t="s">
        <v>63</v>
      </c>
      <c r="B31" s="89">
        <v>915</v>
      </c>
      <c r="C31" s="63"/>
      <c r="D31" s="146" t="s">
        <v>117</v>
      </c>
      <c r="E31" s="147"/>
      <c r="F31" s="97" t="s">
        <v>124</v>
      </c>
      <c r="G31" s="61">
        <v>2</v>
      </c>
      <c r="H31" s="95">
        <v>10</v>
      </c>
      <c r="I31" s="95"/>
      <c r="J31" s="95">
        <v>20</v>
      </c>
      <c r="K31" s="58"/>
      <c r="L31" s="29"/>
      <c r="M31" s="43"/>
      <c r="N31" s="43"/>
      <c r="O31" s="49"/>
      <c r="P31" s="43"/>
      <c r="Q31" s="9">
        <v>30</v>
      </c>
      <c r="R31" s="61"/>
      <c r="S31" s="60" t="s">
        <v>24</v>
      </c>
      <c r="T31" s="66"/>
    </row>
    <row r="32" spans="1:22" ht="35.1" customHeight="1" x14ac:dyDescent="0.25">
      <c r="A32" s="48" t="s">
        <v>67</v>
      </c>
      <c r="B32" s="89">
        <v>915</v>
      </c>
      <c r="C32" s="63" t="s">
        <v>25</v>
      </c>
      <c r="D32" s="148" t="s">
        <v>94</v>
      </c>
      <c r="E32" s="149"/>
      <c r="F32" s="41" t="s">
        <v>116</v>
      </c>
      <c r="G32" s="61"/>
      <c r="H32" s="58"/>
      <c r="I32" s="58"/>
      <c r="J32" s="58"/>
      <c r="K32" s="58"/>
      <c r="L32" s="29">
        <v>3</v>
      </c>
      <c r="M32" s="43">
        <v>10</v>
      </c>
      <c r="N32" s="43"/>
      <c r="O32" s="49">
        <v>40</v>
      </c>
      <c r="P32" s="43"/>
      <c r="Q32" s="9">
        <v>50</v>
      </c>
      <c r="R32" s="30" t="s">
        <v>38</v>
      </c>
      <c r="S32" s="59"/>
      <c r="T32" s="66" t="s">
        <v>40</v>
      </c>
    </row>
    <row r="33" spans="1:22" ht="35.1" customHeight="1" x14ac:dyDescent="0.25">
      <c r="A33" s="31"/>
      <c r="B33" s="82"/>
      <c r="C33" s="70"/>
      <c r="D33" s="132" t="s">
        <v>76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4"/>
      <c r="U33" s="5"/>
      <c r="V33" s="5"/>
    </row>
    <row r="34" spans="1:22" ht="30" customHeight="1" x14ac:dyDescent="0.25">
      <c r="A34" s="21" t="s">
        <v>42</v>
      </c>
      <c r="B34" s="90">
        <v>9999</v>
      </c>
      <c r="C34" s="63" t="s">
        <v>85</v>
      </c>
      <c r="D34" s="139" t="s">
        <v>59</v>
      </c>
      <c r="E34" s="139"/>
      <c r="F34" s="34"/>
      <c r="G34" s="35">
        <v>12</v>
      </c>
      <c r="H34" s="36"/>
      <c r="I34" s="81">
        <v>15</v>
      </c>
      <c r="J34" s="36" t="s">
        <v>25</v>
      </c>
      <c r="K34" s="36"/>
      <c r="L34" s="35">
        <v>12</v>
      </c>
      <c r="M34" s="36"/>
      <c r="N34" s="36"/>
      <c r="O34" s="81">
        <v>15</v>
      </c>
      <c r="P34" s="36"/>
      <c r="Q34" s="54">
        <v>30</v>
      </c>
      <c r="R34" s="37" t="s">
        <v>60</v>
      </c>
      <c r="S34" s="36" t="s">
        <v>25</v>
      </c>
      <c r="T34" s="36" t="s">
        <v>61</v>
      </c>
    </row>
    <row r="35" spans="1:22" ht="30" customHeight="1" x14ac:dyDescent="0.25">
      <c r="A35" s="22"/>
      <c r="B35" s="83"/>
      <c r="C35" s="64"/>
      <c r="D35" s="103" t="s">
        <v>75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5"/>
    </row>
    <row r="36" spans="1:22" ht="35.1" customHeight="1" x14ac:dyDescent="0.25">
      <c r="A36" s="21" t="s">
        <v>43</v>
      </c>
      <c r="B36" s="89">
        <v>915</v>
      </c>
      <c r="C36" s="63" t="s">
        <v>86</v>
      </c>
      <c r="D36" s="135" t="s">
        <v>47</v>
      </c>
      <c r="E36" s="135"/>
      <c r="F36" s="55" t="s">
        <v>77</v>
      </c>
      <c r="G36" s="9">
        <v>4</v>
      </c>
      <c r="H36" s="19" t="s">
        <v>25</v>
      </c>
      <c r="I36" s="19"/>
      <c r="J36" s="19" t="s">
        <v>25</v>
      </c>
      <c r="K36" s="19">
        <v>100</v>
      </c>
      <c r="L36" s="9"/>
      <c r="M36" s="19" t="s">
        <v>25</v>
      </c>
      <c r="N36" s="19"/>
      <c r="O36" s="19" t="s">
        <v>25</v>
      </c>
      <c r="P36" s="19"/>
      <c r="Q36" s="9">
        <v>100</v>
      </c>
      <c r="R36" s="9" t="s">
        <v>48</v>
      </c>
      <c r="S36" s="19" t="s">
        <v>61</v>
      </c>
      <c r="T36" s="20" t="s">
        <v>25</v>
      </c>
    </row>
    <row r="37" spans="1:22" ht="35.1" customHeight="1" x14ac:dyDescent="0.25">
      <c r="A37" s="21" t="s">
        <v>44</v>
      </c>
      <c r="B37" s="89">
        <v>915</v>
      </c>
      <c r="C37" s="63" t="s">
        <v>87</v>
      </c>
      <c r="D37" s="143" t="s">
        <v>62</v>
      </c>
      <c r="E37" s="143"/>
      <c r="F37" s="96" t="s">
        <v>108</v>
      </c>
      <c r="G37" s="9">
        <v>2</v>
      </c>
      <c r="H37" s="19" t="s">
        <v>25</v>
      </c>
      <c r="I37" s="19"/>
      <c r="J37" s="19" t="s">
        <v>25</v>
      </c>
      <c r="K37" s="19">
        <v>50</v>
      </c>
      <c r="L37" s="9" t="s">
        <v>25</v>
      </c>
      <c r="M37" s="19"/>
      <c r="N37" s="19"/>
      <c r="O37" s="19"/>
      <c r="P37" s="19"/>
      <c r="Q37" s="9">
        <v>50</v>
      </c>
      <c r="R37" s="9" t="s">
        <v>48</v>
      </c>
      <c r="S37" s="19" t="s">
        <v>28</v>
      </c>
      <c r="T37" s="19"/>
    </row>
    <row r="38" spans="1:22" ht="35.1" customHeight="1" x14ac:dyDescent="0.25">
      <c r="A38" s="21" t="s">
        <v>45</v>
      </c>
      <c r="B38" s="89">
        <v>915</v>
      </c>
      <c r="C38" s="63" t="s">
        <v>88</v>
      </c>
      <c r="D38" s="141" t="s">
        <v>64</v>
      </c>
      <c r="E38" s="142"/>
      <c r="F38" s="96" t="s">
        <v>125</v>
      </c>
      <c r="G38" s="9">
        <v>2</v>
      </c>
      <c r="H38" s="19" t="s">
        <v>25</v>
      </c>
      <c r="I38" s="19" t="s">
        <v>25</v>
      </c>
      <c r="J38" s="19" t="s">
        <v>25</v>
      </c>
      <c r="K38" s="19">
        <v>50</v>
      </c>
      <c r="L38" s="9" t="s">
        <v>25</v>
      </c>
      <c r="M38" s="19" t="s">
        <v>25</v>
      </c>
      <c r="N38" s="19" t="s">
        <v>25</v>
      </c>
      <c r="O38" s="19"/>
      <c r="P38" s="19" t="s">
        <v>25</v>
      </c>
      <c r="Q38" s="9">
        <v>50</v>
      </c>
      <c r="R38" s="9" t="s">
        <v>48</v>
      </c>
      <c r="S38" s="19" t="s">
        <v>28</v>
      </c>
      <c r="T38" s="19"/>
    </row>
    <row r="39" spans="1:22" ht="35.1" customHeight="1" x14ac:dyDescent="0.25">
      <c r="A39" s="8" t="s">
        <v>46</v>
      </c>
      <c r="B39" s="84"/>
      <c r="C39" s="64"/>
      <c r="D39" s="136" t="s">
        <v>105</v>
      </c>
      <c r="E39" s="136"/>
      <c r="F39" s="38"/>
      <c r="G39" s="39">
        <v>2</v>
      </c>
      <c r="H39" s="53">
        <v>15</v>
      </c>
      <c r="I39" s="40"/>
      <c r="J39" s="40"/>
      <c r="K39" s="40"/>
      <c r="L39" s="39">
        <v>2</v>
      </c>
      <c r="M39" s="53">
        <v>15</v>
      </c>
      <c r="N39" s="40"/>
      <c r="O39" s="40"/>
      <c r="P39" s="40"/>
      <c r="Q39" s="52">
        <v>30</v>
      </c>
      <c r="R39" s="39" t="s">
        <v>23</v>
      </c>
      <c r="S39" s="40"/>
      <c r="T39" s="40"/>
    </row>
    <row r="40" spans="1:22" ht="30" customHeight="1" x14ac:dyDescent="0.3">
      <c r="A40" s="23"/>
      <c r="B40" s="91"/>
      <c r="C40" s="68"/>
      <c r="D40" s="129" t="s">
        <v>25</v>
      </c>
      <c r="E40" s="130"/>
      <c r="F40" s="23" t="s">
        <v>25</v>
      </c>
      <c r="G40" s="29">
        <f>SUM( G15:G39)</f>
        <v>30</v>
      </c>
      <c r="H40" s="9">
        <f>SUM(H15:H39)</f>
        <v>95</v>
      </c>
      <c r="I40" s="9">
        <f>SUM(I15:I20,I22:I23,I28:I32,I34,I36:I38)</f>
        <v>75</v>
      </c>
      <c r="J40" s="9">
        <f>SUM(J15:J20,J22:J23,J28:J32,J34,J36:J38)</f>
        <v>20</v>
      </c>
      <c r="K40" s="9">
        <f>SUM(K15:K20,K22:K26,K28:K32,K34,K36:K38)</f>
        <v>200</v>
      </c>
      <c r="L40" s="29">
        <f>SUM(L15:L39)</f>
        <v>30</v>
      </c>
      <c r="M40" s="9">
        <f>SUM(M15:M39)</f>
        <v>90</v>
      </c>
      <c r="N40" s="9">
        <f>SUM(N15:N20,N22:N26,N28:N32,N34,N36:N38)</f>
        <v>0</v>
      </c>
      <c r="O40" s="9">
        <f>SUM(O15:O39, )</f>
        <v>185</v>
      </c>
      <c r="P40" s="9">
        <f>SUM(P15:P20,P22:P26,P28:P32,P34,P36:P38)</f>
        <v>0</v>
      </c>
      <c r="Q40" s="9">
        <f>SUM(Q15:Q39, )</f>
        <v>665</v>
      </c>
      <c r="R40" s="9"/>
      <c r="S40" s="67" t="s">
        <v>25</v>
      </c>
      <c r="T40" s="24" t="s">
        <v>107</v>
      </c>
    </row>
    <row r="41" spans="1:22" x14ac:dyDescent="0.25">
      <c r="A41" s="5"/>
      <c r="B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2" ht="12.75" customHeight="1" x14ac:dyDescent="0.3">
      <c r="A42" s="7" t="s">
        <v>49</v>
      </c>
      <c r="B42" s="7"/>
      <c r="E42" s="1"/>
    </row>
    <row r="46" spans="1:22" x14ac:dyDescent="0.25">
      <c r="C46" s="5"/>
    </row>
    <row r="47" spans="1:22" x14ac:dyDescent="0.25">
      <c r="F47"/>
    </row>
    <row r="48" spans="1:22" x14ac:dyDescent="0.25">
      <c r="D48" s="5"/>
    </row>
  </sheetData>
  <sheetProtection selectLockedCells="1" selectUnlockedCells="1"/>
  <mergeCells count="43">
    <mergeCell ref="D22:D26"/>
    <mergeCell ref="D28:E28"/>
    <mergeCell ref="D34:E34"/>
    <mergeCell ref="D17:E17"/>
    <mergeCell ref="D38:E38"/>
    <mergeCell ref="D29:E29"/>
    <mergeCell ref="D37:E37"/>
    <mergeCell ref="D20:E20"/>
    <mergeCell ref="D19:E19"/>
    <mergeCell ref="D31:E31"/>
    <mergeCell ref="D30:E30"/>
    <mergeCell ref="D32:E32"/>
    <mergeCell ref="D21:T21"/>
    <mergeCell ref="D18:E18"/>
    <mergeCell ref="D40:E40"/>
    <mergeCell ref="D27:T27"/>
    <mergeCell ref="D33:T33"/>
    <mergeCell ref="D36:E36"/>
    <mergeCell ref="D35:T35"/>
    <mergeCell ref="D39:E39"/>
    <mergeCell ref="A1:E2"/>
    <mergeCell ref="A8:E8"/>
    <mergeCell ref="A4:E4"/>
    <mergeCell ref="A3:E3"/>
    <mergeCell ref="A7:E7"/>
    <mergeCell ref="A5:E5"/>
    <mergeCell ref="A6:E6"/>
    <mergeCell ref="A10:A13"/>
    <mergeCell ref="G9:H9"/>
    <mergeCell ref="D15:E15"/>
    <mergeCell ref="D16:E16"/>
    <mergeCell ref="D14:T14"/>
    <mergeCell ref="A9:E9"/>
    <mergeCell ref="G10:P10"/>
    <mergeCell ref="F10:F13"/>
    <mergeCell ref="D10:E13"/>
    <mergeCell ref="C10:C13"/>
    <mergeCell ref="B10:B13"/>
    <mergeCell ref="L11:P11"/>
    <mergeCell ref="G11:K11"/>
    <mergeCell ref="S10:T12"/>
    <mergeCell ref="R10:R12"/>
    <mergeCell ref="Q10:Q12"/>
  </mergeCells>
  <phoneticPr fontId="8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O40:P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 rok 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2018-04-30T12:07:44Z</cp:lastPrinted>
  <dcterms:created xsi:type="dcterms:W3CDTF">2014-04-07T08:20:20Z</dcterms:created>
  <dcterms:modified xsi:type="dcterms:W3CDTF">2018-11-28T10:55:13Z</dcterms:modified>
</cp:coreProperties>
</file>