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ziekanat\Desktop\Nowy folder\"/>
    </mc:Choice>
  </mc:AlternateContent>
  <bookViews>
    <workbookView xWindow="0" yWindow="0" windowWidth="23016" windowHeight="9912" firstSheet="1" activeTab="1"/>
  </bookViews>
  <sheets>
    <sheet name="III rok " sheetId="3" state="hidden" r:id="rId1"/>
    <sheet name="IV rok" sheetId="9" r:id="rId2"/>
    <sheet name="V rok" sheetId="10" r:id="rId3"/>
  </sheets>
  <definedNames>
    <definedName name="_xlnm.Print_Area" localSheetId="0">'III rok '!$A$1:$T$56</definedName>
    <definedName name="_xlnm.Print_Area" localSheetId="1">'IV rok'!$A$1:$U$58</definedName>
    <definedName name="_xlnm.Print_Area" localSheetId="2">'V rok'!$A$1:$T$20</definedName>
  </definedNames>
  <calcPr calcId="152511"/>
</workbook>
</file>

<file path=xl/calcChain.xml><?xml version="1.0" encoding="utf-8"?>
<calcChain xmlns="http://schemas.openxmlformats.org/spreadsheetml/2006/main">
  <c r="U35" i="9" l="1"/>
  <c r="U34" i="9"/>
  <c r="R58" i="9" l="1"/>
  <c r="M58" i="9"/>
  <c r="H58" i="9"/>
  <c r="L56" i="3"/>
  <c r="G56" i="3"/>
  <c r="G20" i="10"/>
  <c r="H20" i="10"/>
  <c r="I20" i="10"/>
  <c r="J20" i="10"/>
  <c r="K20" i="10"/>
  <c r="M20" i="10"/>
  <c r="N20" i="10"/>
  <c r="P20" i="10"/>
  <c r="Q20" i="10"/>
  <c r="H56" i="3"/>
  <c r="I56" i="3"/>
  <c r="J56" i="3"/>
  <c r="K56" i="3"/>
  <c r="M56" i="3"/>
  <c r="N56" i="3"/>
  <c r="O56" i="3"/>
  <c r="P56" i="3"/>
  <c r="Q58" i="9"/>
  <c r="P58" i="9"/>
  <c r="O58" i="9"/>
  <c r="N58" i="9"/>
  <c r="L58" i="9"/>
  <c r="K58" i="9"/>
  <c r="I58" i="9"/>
  <c r="J58" i="9"/>
  <c r="L20" i="10"/>
  <c r="Q56" i="3"/>
</calcChain>
</file>

<file path=xl/sharedStrings.xml><?xml version="1.0" encoding="utf-8"?>
<sst xmlns="http://schemas.openxmlformats.org/spreadsheetml/2006/main" count="770" uniqueCount="266">
  <si>
    <t>PLAN STUDIÓW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</si>
  <si>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</si>
  <si>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</si>
  <si>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</si>
  <si>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</si>
  <si>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</si>
  <si>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</si>
  <si>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</si>
  <si>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</si>
  <si>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</si>
  <si>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</si>
  <si>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</si>
  <si>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</si>
  <si>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</si>
  <si>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</si>
  <si>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</si>
  <si>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</si>
  <si>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</si>
  <si>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</si>
  <si>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</si>
  <si>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</si>
  <si>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1.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</si>
  <si>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</si>
  <si>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</si>
  <si>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</si>
  <si>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</si>
  <si>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</si>
  <si>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</si>
  <si>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</si>
  <si>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</si>
  <si>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</si>
  <si>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</si>
  <si>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</si>
  <si>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</si>
  <si>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</si>
  <si>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</si>
  <si>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</si>
  <si>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</si>
  <si>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</si>
  <si>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</si>
  <si>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</si>
  <si>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 xml:space="preserve">  </t>
  </si>
  <si>
    <t>21.</t>
  </si>
  <si>
    <t>22.</t>
  </si>
  <si>
    <t>C</t>
  </si>
  <si>
    <t>23.</t>
  </si>
  <si>
    <t>24.</t>
  </si>
  <si>
    <t>25.</t>
  </si>
  <si>
    <t>26.</t>
  </si>
  <si>
    <t>27.</t>
  </si>
  <si>
    <t>D</t>
  </si>
  <si>
    <t>UWAGA - student odbywa praktykę w miejscu zaakceptowanym przez koordynatora praktyk; praktykę zalicza koordynator praktyk</t>
  </si>
  <si>
    <t>16.</t>
  </si>
  <si>
    <t>17.</t>
  </si>
  <si>
    <t>18.</t>
  </si>
  <si>
    <t>19.</t>
  </si>
  <si>
    <t>K. Chirurgii Onkologicznej - prof. dr hab. W. Zegarski</t>
  </si>
  <si>
    <t>20.</t>
  </si>
  <si>
    <t xml:space="preserve">Fizjoterapia kliniczna w neurologii i neurologii rozwojowej                              </t>
  </si>
  <si>
    <t xml:space="preserve">Fizjoterapia kliniczna w psychiatrii                                                            </t>
  </si>
  <si>
    <t xml:space="preserve">Fizjoterapia kliniczna w chirurgii                                                                 </t>
  </si>
  <si>
    <t xml:space="preserve">Fizjoterapia kliniczna w pediatrii                                                               </t>
  </si>
  <si>
    <t xml:space="preserve">Fizjoterapia kliniczna w onkologii i medycynie paliatywnej                          </t>
  </si>
  <si>
    <t xml:space="preserve">Fzjoterapia kliniczna w reumatologii                                                         </t>
  </si>
  <si>
    <t xml:space="preserve">Fizjoterapia kliniczna w neurochirurgii                                         </t>
  </si>
  <si>
    <t>Fizjoterapia kliniczna w geriatrii</t>
  </si>
  <si>
    <t xml:space="preserve">Fizjoterapia kliniczna w pulmonologii                                                      </t>
  </si>
  <si>
    <r>
      <rPr>
        <b/>
        <sz val="12"/>
        <rFont val="Times New Roman"/>
        <family val="1"/>
        <charset val="238"/>
      </rPr>
      <t xml:space="preserve">Praktyka wakacyjna - pracownia kinezyterapii         </t>
    </r>
    <r>
      <rPr>
        <sz val="12"/>
        <rFont val="Times New Roman"/>
        <family val="1"/>
        <charset val="238"/>
      </rPr>
      <t xml:space="preserve">                                        </t>
    </r>
  </si>
  <si>
    <r>
      <rPr>
        <b/>
        <sz val="12"/>
        <rFont val="Times New Roman"/>
        <family val="1"/>
        <charset val="238"/>
      </rPr>
      <t xml:space="preserve">Praktyka wakacyjna- pracownia fizykoterapii        </t>
    </r>
    <r>
      <rPr>
        <sz val="12"/>
        <rFont val="Times New Roman"/>
        <family val="1"/>
        <charset val="238"/>
      </rPr>
      <t xml:space="preserve">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</si>
  <si>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śródroczna- pracownia kinezyterapii       </t>
    </r>
    <r>
      <rPr>
        <sz val="12"/>
        <rFont val="Times New Roman"/>
        <family val="1"/>
        <charset val="238"/>
      </rPr>
      <t xml:space="preserve">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</si>
  <si>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pracownia fizykoterapii   </t>
    </r>
    <r>
      <rPr>
        <sz val="12"/>
        <rFont val="Times New Roman"/>
        <family val="1"/>
        <charset val="238"/>
      </rPr>
      <t xml:space="preserve">                                   </t>
    </r>
  </si>
  <si>
    <t xml:space="preserve">WYDZIAŁ PROWADZĄCY KIERUNEK STUDIÓW: WYDZIAŁ NAUK O ZDROWIU </t>
  </si>
  <si>
    <t xml:space="preserve"> KIERUNEK: FIZJOTERAPIA</t>
  </si>
  <si>
    <t>ROK III</t>
  </si>
  <si>
    <t>28.</t>
  </si>
  <si>
    <t>1 egzamin</t>
  </si>
  <si>
    <t>POZIOM KSZTAŁCENIA: JEDNOLITE MAGISTERSKIE</t>
  </si>
  <si>
    <t>LICZBA PUNKTÓW ECTS: 300</t>
  </si>
  <si>
    <t>Pedagogika ogólna</t>
  </si>
  <si>
    <t>Podstawy prawa</t>
  </si>
  <si>
    <t>Ekonomia i systemy ochrony zdrowia</t>
  </si>
  <si>
    <t>LICZBA SEMESTRÓW: 10</t>
  </si>
  <si>
    <t>Balneoklimatologia</t>
  </si>
  <si>
    <t xml:space="preserve">Wyroby medyczne (zaopatrzenie ortopedyczne)                                                                              </t>
  </si>
  <si>
    <t>MODUŁ A: PODSTAWOWE NAUKI MEDYCZNE III</t>
  </si>
  <si>
    <t>K.  Neuropsychologii Klinicznej - prof. dr hab. A. Borkowska</t>
  </si>
  <si>
    <t>Pedagogika specjalna</t>
  </si>
  <si>
    <t>Dydaktyka Fizjoterapii</t>
  </si>
  <si>
    <t>Socjologia niepełnosprawności i rehabilitacji</t>
  </si>
  <si>
    <t>Polityka społeczna wobec osób niepełnosprawnych</t>
  </si>
  <si>
    <t>MODUŁ C: NAUKI W ZAKRESIE PODSTAW FIZJOTERAPII III</t>
  </si>
  <si>
    <t>Choroby cywilizacyjne</t>
  </si>
  <si>
    <t>Metody specjalne w fizjoterapii</t>
  </si>
  <si>
    <t>Masaż specjalny</t>
  </si>
  <si>
    <t>MODUŁ E: PRAKTYKI SEMESTRALNE</t>
  </si>
  <si>
    <t>Medycyna Fizykalna</t>
  </si>
  <si>
    <t>Diagnostyka funkcjonalna w dysfunkcjach narządu ruchu</t>
  </si>
  <si>
    <t xml:space="preserve"> Diagnostyka funkcjonalna w wieku rozwojowym</t>
  </si>
  <si>
    <t xml:space="preserve"> Diagnostyka funkcjonalna w chorobach wewnętrznych</t>
  </si>
  <si>
    <t>Programowanie rehabilitacji w dysfunkcjach narządu ruchu</t>
  </si>
  <si>
    <t>Programowanie rehabilitacji w wieku rozwojowym</t>
  </si>
  <si>
    <t>Programowanie rehabilitacji w chorobach wewnętrznych</t>
  </si>
  <si>
    <t>Anatomia palpacyjna i rentegenowska</t>
  </si>
  <si>
    <t xml:space="preserve"> POZIOM POLSKIEJ RAMY KWALIFIKACJI: 7</t>
  </si>
  <si>
    <t>29.</t>
  </si>
  <si>
    <t>30.</t>
  </si>
  <si>
    <t>31.</t>
  </si>
  <si>
    <t>Neurolingwistyka / Refleksoterapia</t>
  </si>
  <si>
    <t>Psychologia rehabilitacyjna</t>
  </si>
  <si>
    <t>Metodologia badań naukowych</t>
  </si>
  <si>
    <t>Biostatystyka</t>
  </si>
  <si>
    <t>Psychologia kliniczna i psychoterapia</t>
  </si>
  <si>
    <t xml:space="preserve">MODUŁ G: PRACA MAGISTERSKA </t>
  </si>
  <si>
    <t xml:space="preserve"> Seminarium magisterskie</t>
  </si>
  <si>
    <t>zaliczemie</t>
  </si>
  <si>
    <t xml:space="preserve">zaliczenie  </t>
  </si>
  <si>
    <t>Seminarium magisterskie</t>
  </si>
  <si>
    <t xml:space="preserve">Fizjoterapia kliniczna  w kardiologii i kardiochirurgii                                                   </t>
  </si>
  <si>
    <t xml:space="preserve">Odpowiedzialność prawna w fizjoterapii </t>
  </si>
  <si>
    <t>Przedsiębiorczość w fizjoterapii</t>
  </si>
  <si>
    <t>Podstawy żywienia osób niepełnosprawnych / Język migowy</t>
  </si>
  <si>
    <t xml:space="preserve">Fizjoterapia kliniczna w chorobach naczyń obwodowych                          </t>
  </si>
  <si>
    <t>ROK AJADEMICKI 2019 2020</t>
  </si>
  <si>
    <t>ROK AJADEMICKI 2020 2021</t>
  </si>
  <si>
    <t>ROK AJADEMICKI 2021 2022</t>
  </si>
  <si>
    <t>ROK V</t>
  </si>
  <si>
    <t>ROK IV</t>
  </si>
  <si>
    <t>PRZEDMIOTY DO WYBORU III</t>
  </si>
  <si>
    <t xml:space="preserve"> PRZEDMIOTY DO WYBORU IY</t>
  </si>
  <si>
    <t>Sport osób niepełnosparawnych</t>
  </si>
  <si>
    <t xml:space="preserve"> MODUŁ B: NAUKI OGÓLNE  III</t>
  </si>
  <si>
    <t>MODUŁ B: NAUKI OGÓLNE IV</t>
  </si>
  <si>
    <t>MODUŁ C: NAUKI W ZAKRESIE PODSTAW FIZJOTERAPII IV</t>
  </si>
  <si>
    <t xml:space="preserve">MODUŁ F: PRAKTYKI FIZJOTERAPEUTYCZNE </t>
  </si>
  <si>
    <t xml:space="preserve"> K. Fizjoterapii - prof.dr hab.A. Goch</t>
  </si>
  <si>
    <t xml:space="preserve">DO 
WYBORU            </t>
  </si>
  <si>
    <t>Kod 
przedmiotu</t>
  </si>
  <si>
    <t>V semestr</t>
  </si>
  <si>
    <t>VI semestr</t>
  </si>
  <si>
    <t>VII semestr</t>
  </si>
  <si>
    <t>VIII semestr</t>
  </si>
  <si>
    <t>IX semestr</t>
  </si>
  <si>
    <t>X semestr</t>
  </si>
  <si>
    <t>Forma zaliczenia przedmiotu
(rozliczenie semestralne)</t>
  </si>
  <si>
    <r>
      <t>Fizjoterapia dysfunkcji ręki /</t>
    </r>
    <r>
      <rPr>
        <sz val="12"/>
        <color indexed="8"/>
        <rFont val="Times New Roman"/>
        <family val="1"/>
        <charset val="238"/>
      </rPr>
      <t xml:space="preserve"> 
Fizjoterapia w dermatologii</t>
    </r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</si>
  <si>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Intensywnej Terapii (10 h); Chirurgii (10 h); Neurologii (20 h)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</si>
  <si>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Neurochirurgii  (10 h); 
Ortopedia (20 h); Pediatria (10 h)                                                                                                                                                                                                 </t>
    </r>
  </si>
  <si>
    <t>zalicenie z oceną</t>
  </si>
  <si>
    <t>32.</t>
  </si>
  <si>
    <t>33.</t>
  </si>
  <si>
    <t>Praca magisterska / Egzamin magisterski</t>
  </si>
  <si>
    <r>
      <t xml:space="preserve">PRAKTYKI FIZJOTERAPEUTYCZNE: 
</t>
    </r>
    <r>
      <rPr>
        <sz val="12"/>
        <rFont val="Times New Roman"/>
        <family val="1"/>
        <charset val="238"/>
      </rPr>
      <t>Fizjoterapia kliniczna w dysfunkcjach układu ruchu;  Fizjoterapia 
w chorobach wewnętrznych; Fizjoterapia w wieku rozwojowym</t>
    </r>
    <r>
      <rPr>
        <b/>
        <sz val="12"/>
        <rFont val="Times New Roman"/>
        <family val="1"/>
        <charset val="238"/>
      </rPr>
      <t xml:space="preserve">
(DO WYBORU)</t>
    </r>
  </si>
  <si>
    <t>Programowanie rehabilitacji w dysfunkcjach narządu żucia</t>
  </si>
  <si>
    <t>Podstawy terapii zajęciowej</t>
  </si>
  <si>
    <t>Kod ISCED</t>
  </si>
  <si>
    <t>310/915</t>
  </si>
  <si>
    <t>1014 / 915</t>
  </si>
  <si>
    <t xml:space="preserve"> PROFIL KSZTAŁCENIA: OGÓLNOAKADEMICKI</t>
  </si>
  <si>
    <t xml:space="preserve"> PROFIL KSZTAŁCENIA: OGÓNOAKADEMICKI</t>
  </si>
  <si>
    <t xml:space="preserve">EBP (Fizjoterapia oparta na dowodach) </t>
  </si>
  <si>
    <t>Antropometria</t>
  </si>
  <si>
    <t>Fizjoterapia uroginekologiczna</t>
  </si>
  <si>
    <t>Fzjoterapia kliniczna w ortopedii, traumatologii  i nedycynie sportowej</t>
  </si>
  <si>
    <t>3 egzaminy</t>
  </si>
  <si>
    <t>Aktywność ruchowa adaptacyjna</t>
  </si>
  <si>
    <t>Muzykoterapia / Techniki relaksacyjne w kinezyterapii</t>
  </si>
  <si>
    <t>Podstawy terapii bólu / Fizjoterapia w warunkach domowych</t>
  </si>
  <si>
    <r>
      <rPr>
        <sz val="12"/>
        <rFont val="Times New Roman"/>
        <family val="1"/>
        <charset val="238"/>
      </rPr>
      <t>Rehabilitacja neuropsychologiczna</t>
    </r>
    <r>
      <rPr>
        <sz val="12"/>
        <color indexed="8"/>
        <rFont val="Times New Roman"/>
        <family val="1"/>
        <charset val="238"/>
      </rPr>
      <t xml:space="preserve"> / </t>
    </r>
    <r>
      <rPr>
        <sz val="12"/>
        <color indexed="8"/>
        <rFont val="Times New Roman"/>
        <family val="1"/>
        <charset val="238"/>
      </rPr>
      <t>Badanie USG  w fizjoterapii</t>
    </r>
  </si>
  <si>
    <t>Fizjoterapia w hipertensji / 
Fizjoterapia w kardiochirurgii</t>
  </si>
  <si>
    <t xml:space="preserve">MODUŁ D. NAUKI W ZAKRESIE FIZJOTERAPII KLINICZNEJ 
2. FIZJOTERAPIA KLINICZNA W DYSFUNKCJACH NARZĄDU RUCHU 
</t>
  </si>
  <si>
    <t xml:space="preserve">MODUŁ D. NAUKI W ZAKRESIE FIZJOTERAPII KLINICZNEJ 
3. FIZJOTERAPIA KLINICZNA W CHOROBACH WEWNĘTRZNYCH 
</t>
  </si>
  <si>
    <t>MODUŁ D. NAUKI W ZAKRESIE FIZJOTERAPII KLINICZNEJ 
4.  DIAGNOSTYKA FUNKCJONALNA</t>
  </si>
  <si>
    <t>MODUŁ D. NAUKI W ZAKRESIE FIZJOTERAPII KLINICZNEJ 
5. PROGRAMOWANIE REHABLITACJI</t>
  </si>
  <si>
    <t>4 egzaminy</t>
  </si>
  <si>
    <t xml:space="preserve">1 egzamin </t>
  </si>
  <si>
    <t>34.</t>
  </si>
  <si>
    <t>35.</t>
  </si>
  <si>
    <t>36.</t>
  </si>
  <si>
    <t>37.</t>
  </si>
  <si>
    <t>NABÓR 2017 2018</t>
  </si>
  <si>
    <t>Terapia manualna</t>
  </si>
  <si>
    <t>LICZBA GODZIN DYDAKTYCZNYCH: : 5032</t>
  </si>
  <si>
    <t>LICZBA GODZIN DYDAKTYCZNYCH:   5032</t>
  </si>
  <si>
    <t xml:space="preserve"> LICZBA GODZIN DYDAKTYCZNYCH: : 5032</t>
  </si>
  <si>
    <t>FORMA STUDIÓW: NIESTACJONARNE</t>
  </si>
  <si>
    <t>K. Fizjoterapii - prof. dr hab. A. Goch</t>
  </si>
  <si>
    <t>K. Pielęgniarstwa Zachowawczego - prof. dr hab. 
A. Kurylak</t>
  </si>
  <si>
    <t>K.  Geriatrii - prof. dr hab. K. Kędziora - Kornatowska</t>
  </si>
  <si>
    <t>K. Fizjoterapii -  prof. dr hab. A. Goch</t>
  </si>
  <si>
    <t xml:space="preserve">K. Fizjoterapii -  prof. dr hab. A. Goch </t>
  </si>
  <si>
    <t>K. Chorób Naczyń i Chorób Wewnętrznych  - 
dr hab. J. Budzyński, prof. UMK</t>
  </si>
  <si>
    <t>Zarządzanie i marketing</t>
  </si>
  <si>
    <t xml:space="preserve">K.  Anatomii Prawidłowej </t>
  </si>
  <si>
    <t xml:space="preserve"> K. Podstaw Prawa Medycznego - prof. dr hab. B. Sygit</t>
  </si>
  <si>
    <t>K.  Rehabilitacji - prof. dr hab. W. Hagner</t>
  </si>
  <si>
    <t>K. Balneologii i Medycyny Fizykalnej</t>
  </si>
  <si>
    <t>K. Ortopedii i Traumatologii Narządu Ruchu - dr hab. P. Paradowski, prof. UMK</t>
  </si>
  <si>
    <t>K. Rehabilitacji  - prof. dr hab. W. Hagner</t>
  </si>
  <si>
    <t>K. Rematologii i Układowych Chorób Tkanki Łącznej - 
prof. dr hab. S. Jeka</t>
  </si>
  <si>
    <t>K. Urologii - dr hab. P. Jarzemski</t>
  </si>
  <si>
    <t>K. Kardiologii i Farmakologii Klinicznej -  prof. dr hab. G. Grześk</t>
  </si>
  <si>
    <t>K. Opieki Paliatywnej - dr hab. M Krajnik, prof. UMK</t>
  </si>
  <si>
    <t xml:space="preserve">K.  Alergologii, Immunologii Klinicznej i Chorób Wewnętrznych </t>
  </si>
  <si>
    <t xml:space="preserve"> K.  Neuropsychologii Klinicznej - prof. dr hab. A. Borkowska  /  K. Otolaryngologii, Foniatrii i Audiologii - dr. hab. P. Burduk, prof. UMK</t>
  </si>
  <si>
    <t>mgr K. Ogurkowski (K  Rehabilitacji) - koordynator praktyk dla kierunku Fizjoterapia</t>
  </si>
  <si>
    <t>mgr K. Ogurkowski (K Rehabilitacji) - koordynator praktyk dla kierunku Fizjoterapia</t>
  </si>
  <si>
    <t>mgr K. Ogurkowski (K. Rehabilitacji) - koordynator praktyk dla kierunku Fizjoterapia</t>
  </si>
  <si>
    <t>K. Nauk Społecznych i Medycznych - 
dr hab. H Zielińska - Więczkowska, prof. UMK</t>
  </si>
  <si>
    <r>
      <rPr>
        <strike/>
        <sz val="12"/>
        <rFont val="Times New Roman"/>
        <family val="1"/>
        <charset val="238"/>
      </rPr>
      <t>Podstawy treningu sportowego</t>
    </r>
    <r>
      <rPr>
        <sz val="12"/>
        <rFont val="Times New Roman"/>
        <family val="1"/>
        <charset val="238"/>
      </rPr>
      <t xml:space="preserve"> / Diagnostyka radiologiczna w fizjoterapii</t>
    </r>
  </si>
  <si>
    <r>
      <rPr>
        <strike/>
        <sz val="12"/>
        <rFont val="Times New Roman"/>
        <family val="1"/>
        <charset val="238"/>
      </rPr>
      <t>Metody diagnostyczne w sporcie: metody kinezyterapeutyczne</t>
    </r>
    <r>
      <rPr>
        <sz val="12"/>
        <rFont val="Times New Roman"/>
        <family val="1"/>
        <charset val="238"/>
      </rPr>
      <t xml:space="preserve"> /  Fizjoterapia w wadach postawy</t>
    </r>
  </si>
  <si>
    <r>
      <rPr>
        <strike/>
        <sz val="12"/>
        <rFont val="Times New Roman"/>
        <family val="1"/>
        <charset val="238"/>
      </rPr>
      <t>Fizjoterapia w sporcie wyczynowym</t>
    </r>
    <r>
      <rPr>
        <sz val="12"/>
        <rFont val="Times New Roman"/>
        <family val="1"/>
        <charset val="238"/>
      </rPr>
      <t xml:space="preserve"> / 
Fizjoterapia w medycynie sportowej</t>
    </r>
  </si>
  <si>
    <r>
      <t xml:space="preserve">Psychologia sportu / </t>
    </r>
    <r>
      <rPr>
        <strike/>
        <sz val="12"/>
        <rFont val="Times New Roman"/>
        <family val="1"/>
        <charset val="238"/>
      </rPr>
      <t xml:space="preserve"> Rehabilitacja osób głuchych i niedosłyszących</t>
    </r>
  </si>
  <si>
    <t xml:space="preserve">K. Fizjoterapii - prof. dr hab. A. Goch/
K. Diagnostyki Obrazowej - dr hab. B. Małkowski, prof. UMK                                                                                                      </t>
  </si>
  <si>
    <t xml:space="preserve">K. Fizjoterapii - prof. dr hab. A. Goch  /
K. Rehabilitacji- prof. dr hab. W. Hagner   </t>
  </si>
  <si>
    <t>K. Higieny, Epidemiologii,  Ergonomii  i Kształcenia Podyplomowego -  prof. dr hab. J. Klawe</t>
  </si>
  <si>
    <t>K. Rehabilitacji - prof. dr hab. W. Hagner
K. Pielęgniarstwa Zabiegowego - 
prof. dr hab. M. Szewczyk                            
prof. dr hab. W. Zegarski- K. Chirurgii Onkologicznej 
dr hab. P. Sokal, prof. UMK -K. Neurochirugii i Neurologii</t>
  </si>
  <si>
    <t>K. Nauk Społecznych i Medycznych - dr hab. H. Zielińska - Więczkowska, prof. UMK</t>
  </si>
  <si>
    <t>K. Higieny, Epidemiologii  Ergonomii i Kształcenia Podyplomowego -  prof. dr hab. J. Klawe</t>
  </si>
  <si>
    <t>K. Podstaw Prawa Medycznego - prof. dr hab. B. Sygit</t>
  </si>
  <si>
    <t>K. Fizjoterapii  - prof. dr hab. A. Goch</t>
  </si>
  <si>
    <t>K.  Rehabilitacji  - prof. dr hab. W. Hagner</t>
  </si>
  <si>
    <t>K.  Opieki Paliatywnej - prof. dr hab. M. Krajnik</t>
  </si>
  <si>
    <t>K. Rehabilitacji - prof. dr hab. W. Hagner</t>
  </si>
  <si>
    <t>K. Geriatrii
Prof. dr hab. K. Kędziora - Kornatowska /                                                                                                      K. Fizjoterapii -  prof. dr hab. A. Goch</t>
  </si>
  <si>
    <t xml:space="preserve">K. Neuropsychologii Klinicznej - prof. dr hab. A. Borkowska /K. Diagnostyki Obrazowej - dr hab. B. Małkowski, prof. UMK                                                                                                   </t>
  </si>
  <si>
    <t>mgr K. Ogurkowski (K i K Rehabilitacji) - koordynator praktyk dla kierunku Fizjoterapia</t>
  </si>
  <si>
    <t>K. Ekonomiki Zdrowia  -  dr hab. Z. Wyszkowska, prof. UMK</t>
  </si>
  <si>
    <r>
      <t xml:space="preserve">K. Rehabilitacji - prof. dr hab. W. Hagner                               
K. Neurochirurgii i Neurologii - dr hab. P. Sokal , prof. UMK
K. Ortopedii i Traumatologii Narządu Ruchu - dr hab. P. Paradowski, prof UMK
mgr K. Ogurkowski (K i K Rehabilitacji) - koordynator praktyk dla kierunku Fizjoterapia </t>
    </r>
    <r>
      <rPr>
        <sz val="12"/>
        <color rgb="FFFF0000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                                  </t>
    </r>
  </si>
  <si>
    <t>K. Żywienia i Dietetyki - dr hab. C. Popławski, prof. UMK /  
K. Geriatrii - prof. dr hab. K. Kędziora-Kornatowska</t>
  </si>
  <si>
    <t>zaliczenie z ocenę</t>
  </si>
  <si>
    <t xml:space="preserve">K. Ekonomiki Zdrowia - dr hab. Z. Wyszkowska, prof. UMK
</t>
  </si>
  <si>
    <t xml:space="preserve">1800-F4-PSch-NJ </t>
  </si>
  <si>
    <t xml:space="preserve"> 1800-F4-Pedsj-NJ</t>
  </si>
  <si>
    <t xml:space="preserve">1800-F4-Dydfz-NJ </t>
  </si>
  <si>
    <t xml:space="preserve"> 1800-F4-Scjnie-NJ</t>
  </si>
  <si>
    <t xml:space="preserve"> 1800-F4-Psreh-NJ</t>
  </si>
  <si>
    <t xml:space="preserve">1800-F4-Chcyw-NJ </t>
  </si>
  <si>
    <t xml:space="preserve"> 1800-F4-Ebp-NJ</t>
  </si>
  <si>
    <t xml:space="preserve">1800-F4-Bios-NJ </t>
  </si>
  <si>
    <t xml:space="preserve">1800-F4-Odppr-NJ </t>
  </si>
  <si>
    <t xml:space="preserve">1800-F4-Przfz-NJ </t>
  </si>
  <si>
    <t xml:space="preserve"> 1800-F4-Podstzj-NJ</t>
  </si>
  <si>
    <t>1800-F4-Zarzmt-NJ</t>
  </si>
  <si>
    <t>1800-F4-Ekon-NJ</t>
  </si>
  <si>
    <t xml:space="preserve"> 1800-F4-Polspl-NJ</t>
  </si>
  <si>
    <t xml:space="preserve"> 1800-F4-Aktru-Nj</t>
  </si>
  <si>
    <t xml:space="preserve"> 1800-F4-Sport-NJ</t>
  </si>
  <si>
    <t>1800-F4-Diawroz-NJ</t>
  </si>
  <si>
    <t xml:space="preserve">              1800-F4-Diafu-NJ</t>
  </si>
  <si>
    <t xml:space="preserve">             1800-F4-Diacw-NJ</t>
  </si>
  <si>
    <t xml:space="preserve">            1800-F4-Prodynr-NJ</t>
  </si>
  <si>
    <t>1800-F4-Proreh-Nj</t>
  </si>
  <si>
    <t>1800-F4-Prodynr-NJ</t>
  </si>
  <si>
    <t xml:space="preserve">               1800-F4-Progcw-Nj</t>
  </si>
  <si>
    <t xml:space="preserve">1800-F4-PFh-NJ </t>
  </si>
  <si>
    <t xml:space="preserve">1800-F4-PPt-NJ </t>
  </si>
  <si>
    <t>1800-F4-PRn-NJ</t>
  </si>
  <si>
    <t xml:space="preserve">1800-F4-PM-NJ </t>
  </si>
  <si>
    <t xml:space="preserve">1800-F4-PTR-NJ </t>
  </si>
  <si>
    <t>1800-F4-PFr-NJ</t>
  </si>
  <si>
    <t>1800-F4-Pjm-NJ</t>
  </si>
  <si>
    <t xml:space="preserve">1800-F4-Prwak-NJ </t>
  </si>
  <si>
    <t xml:space="preserve"> 1800-F4-Prwakf-NJ</t>
  </si>
  <si>
    <t xml:space="preserve">1800-F4-Prsr-NJ </t>
  </si>
  <si>
    <t xml:space="preserve">1800-F4-Prfiz-NJ </t>
  </si>
  <si>
    <t>1800-F4-Prreh-NJ ,1800-F4-Prrneu-NJ,1800-F4-Prror-NJ,1800-F4-Prrp-NJ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</si>
</sst>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trike/>
      <sz val="12"/>
      <name val="Times New Roman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/>
        <bgColor indexed="31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 shrinkToFi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3" borderId="9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 shrinkToFit="1"/>
    </xf>
    <xf numFmtId="0" fontId="5" fillId="0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2" borderId="8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3" fillId="2" borderId="9" xfId="0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8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5" fillId="0" borderId="19" xfId="0" applyNumberFormat="1" applyFont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7" borderId="9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10" borderId="9" xfId="0" applyNumberFormat="1" applyFont="1" applyFill="1" applyBorder="1" applyAlignment="1">
      <alignment horizontal="center" vertical="center"/>
    </xf>
    <xf numFmtId="0" fontId="3" fillId="11" borderId="9" xfId="0" applyNumberFormat="1" applyFont="1" applyFill="1" applyBorder="1" applyAlignment="1">
      <alignment horizontal="center" vertical="center"/>
    </xf>
    <xf numFmtId="0" fontId="3" fillId="11" borderId="8" xfId="0" applyNumberFormat="1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horizontal="left" vertical="center" wrapText="1"/>
    </xf>
    <xf numFmtId="0" fontId="5" fillId="12" borderId="9" xfId="0" applyFont="1" applyFill="1" applyBorder="1" applyAlignment="1">
      <alignment vertical="center" wrapText="1"/>
    </xf>
    <xf numFmtId="0" fontId="5" fillId="12" borderId="9" xfId="0" applyFont="1" applyFill="1" applyBorder="1" applyAlignment="1">
      <alignment horizontal="left" vertical="center" wrapText="1" shrinkToFit="1"/>
    </xf>
    <xf numFmtId="0" fontId="5" fillId="12" borderId="9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left" vertical="center" wrapText="1"/>
    </xf>
    <xf numFmtId="0" fontId="3" fillId="9" borderId="9" xfId="0" applyFont="1" applyFill="1" applyBorder="1"/>
    <xf numFmtId="0" fontId="4" fillId="9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9" borderId="9" xfId="0" applyFont="1" applyFill="1" applyBorder="1"/>
    <xf numFmtId="0" fontId="9" fillId="0" borderId="9" xfId="0" applyFont="1" applyFill="1" applyBorder="1" applyAlignment="1">
      <alignment horizontal="center" vertical="center" wrapText="1"/>
    </xf>
    <xf numFmtId="0" fontId="8" fillId="9" borderId="9" xfId="0" applyFont="1" applyFill="1" applyBorder="1"/>
    <xf numFmtId="0" fontId="9" fillId="14" borderId="9" xfId="0" applyFont="1" applyFill="1" applyBorder="1" applyAlignment="1">
      <alignment horizontal="center" vertical="center"/>
    </xf>
    <xf numFmtId="0" fontId="3" fillId="14" borderId="9" xfId="0" applyFont="1" applyFill="1" applyBorder="1" applyAlignment="1">
      <alignment horizontal="left" vertical="center" wrapText="1"/>
    </xf>
    <xf numFmtId="0" fontId="3" fillId="14" borderId="9" xfId="0" applyFont="1" applyFill="1" applyBorder="1" applyAlignment="1">
      <alignment horizontal="center" vertical="center" wrapText="1"/>
    </xf>
    <xf numFmtId="0" fontId="9" fillId="15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shrinkToFit="1"/>
    </xf>
    <xf numFmtId="0" fontId="3" fillId="8" borderId="22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9" fillId="8" borderId="31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9" fillId="15" borderId="32" xfId="0" applyFont="1" applyFill="1" applyBorder="1" applyAlignment="1">
      <alignment horizontal="center" vertical="center"/>
    </xf>
    <xf numFmtId="0" fontId="9" fillId="15" borderId="33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/>
    </xf>
    <xf numFmtId="0" fontId="3" fillId="8" borderId="2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 shrinkToFit="1"/>
    </xf>
    <xf numFmtId="0" fontId="5" fillId="14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 shrinkToFit="1"/>
    </xf>
    <xf numFmtId="0" fontId="3" fillId="7" borderId="2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 shrinkToFit="1"/>
    </xf>
    <xf numFmtId="0" fontId="9" fillId="9" borderId="9" xfId="0" applyFont="1" applyFill="1" applyBorder="1" applyAlignment="1">
      <alignment horizontal="left" vertical="center" wrapText="1"/>
    </xf>
    <xf numFmtId="0" fontId="11" fillId="0" borderId="34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9" fillId="16" borderId="9" xfId="0" applyFont="1" applyFill="1" applyBorder="1" applyAlignment="1">
      <alignment horizontal="left" vertical="center" wrapText="1"/>
    </xf>
    <xf numFmtId="0" fontId="3" fillId="7" borderId="35" xfId="0" applyFont="1" applyFill="1" applyBorder="1" applyAlignment="1">
      <alignment horizontal="center" vertical="center"/>
    </xf>
    <xf numFmtId="0" fontId="3" fillId="7" borderId="7" xfId="0" applyNumberFormat="1" applyFont="1" applyFill="1" applyBorder="1" applyAlignment="1">
      <alignment horizontal="center" vertical="center"/>
    </xf>
    <xf numFmtId="0" fontId="15" fillId="12" borderId="9" xfId="0" applyFont="1" applyFill="1" applyBorder="1" applyAlignment="1">
      <alignment vertical="center" wrapText="1"/>
    </xf>
    <xf numFmtId="0" fontId="15" fillId="12" borderId="9" xfId="0" applyFont="1" applyFill="1" applyBorder="1" applyAlignment="1">
      <alignment horizontal="center" vertical="center"/>
    </xf>
    <xf numFmtId="0" fontId="15" fillId="12" borderId="9" xfId="0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9" fillId="15" borderId="29" xfId="0" applyFont="1" applyFill="1" applyBorder="1" applyAlignment="1">
      <alignment horizontal="center" vertical="center"/>
    </xf>
    <xf numFmtId="0" fontId="9" fillId="15" borderId="31" xfId="0" applyFont="1" applyFill="1" applyBorder="1" applyAlignment="1">
      <alignment horizontal="center" vertical="center"/>
    </xf>
    <xf numFmtId="0" fontId="9" fillId="15" borderId="32" xfId="0" applyFont="1" applyFill="1" applyBorder="1" applyAlignment="1">
      <alignment vertical="center"/>
    </xf>
    <xf numFmtId="0" fontId="9" fillId="15" borderId="33" xfId="0" applyFont="1" applyFill="1" applyBorder="1" applyAlignment="1">
      <alignment vertical="center"/>
    </xf>
    <xf numFmtId="0" fontId="9" fillId="14" borderId="29" xfId="0" applyFont="1" applyFill="1" applyBorder="1" applyAlignment="1">
      <alignment horizontal="center" vertical="center"/>
    </xf>
    <xf numFmtId="0" fontId="9" fillId="14" borderId="33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18" borderId="9" xfId="0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0" fontId="3" fillId="14" borderId="29" xfId="0" applyFont="1" applyFill="1" applyBorder="1" applyAlignment="1">
      <alignment horizontal="center" vertical="center" wrapText="1"/>
    </xf>
    <xf numFmtId="0" fontId="3" fillId="7" borderId="35" xfId="0" applyNumberFormat="1" applyFont="1" applyFill="1" applyBorder="1" applyAlignment="1">
      <alignment horizontal="center" vertical="center"/>
    </xf>
    <xf numFmtId="0" fontId="5" fillId="13" borderId="32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5" fillId="19" borderId="9" xfId="0" applyFont="1" applyFill="1" applyBorder="1" applyAlignment="1">
      <alignment horizontal="center" vertical="center"/>
    </xf>
    <xf numFmtId="0" fontId="13" fillId="18" borderId="9" xfId="0" applyFont="1" applyFill="1" applyBorder="1" applyAlignment="1">
      <alignment horizontal="center" vertical="center"/>
    </xf>
    <xf numFmtId="0" fontId="15" fillId="19" borderId="9" xfId="0" applyNumberFormat="1" applyFont="1" applyFill="1" applyBorder="1" applyAlignment="1">
      <alignment horizontal="center" vertical="center"/>
    </xf>
    <xf numFmtId="0" fontId="13" fillId="8" borderId="9" xfId="0" applyNumberFormat="1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5" fillId="10" borderId="9" xfId="0" applyFont="1" applyFill="1" applyBorder="1" applyAlignment="1">
      <alignment horizontal="left" vertical="center" wrapText="1"/>
    </xf>
    <xf numFmtId="0" fontId="10" fillId="19" borderId="9" xfId="0" applyFont="1" applyFill="1" applyBorder="1" applyAlignment="1">
      <alignment horizontal="left" vertical="center" wrapText="1"/>
    </xf>
    <xf numFmtId="0" fontId="15" fillId="19" borderId="9" xfId="0" applyNumberFormat="1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14" fillId="14" borderId="9" xfId="0" applyFont="1" applyFill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/>
    </xf>
    <xf numFmtId="0" fontId="3" fillId="18" borderId="9" xfId="0" applyFont="1" applyFill="1" applyBorder="1" applyAlignment="1">
      <alignment horizontal="left" vertical="center" wrapText="1"/>
    </xf>
    <xf numFmtId="0" fontId="14" fillId="18" borderId="31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left" vertical="center" wrapText="1" shrinkToFit="1"/>
    </xf>
    <xf numFmtId="2" fontId="5" fillId="15" borderId="18" xfId="0" applyNumberFormat="1" applyFont="1" applyFill="1" applyBorder="1" applyAlignment="1">
      <alignment vertical="center"/>
    </xf>
    <xf numFmtId="0" fontId="5" fillId="8" borderId="9" xfId="0" applyFont="1" applyFill="1" applyBorder="1" applyAlignment="1">
      <alignment horizontal="center" vertical="center"/>
    </xf>
    <xf numFmtId="0" fontId="5" fillId="16" borderId="30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16" borderId="35" xfId="0" applyFont="1" applyFill="1" applyBorder="1" applyAlignment="1">
      <alignment horizontal="center" vertical="center"/>
    </xf>
    <xf numFmtId="0" fontId="4" fillId="16" borderId="0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14" borderId="22" xfId="0" applyFont="1" applyFill="1" applyBorder="1" applyAlignment="1">
      <alignment horizontal="center" vertical="center"/>
    </xf>
    <xf numFmtId="0" fontId="5" fillId="14" borderId="34" xfId="0" applyFont="1" applyFill="1" applyBorder="1" applyAlignment="1">
      <alignment horizontal="center" vertical="center"/>
    </xf>
    <xf numFmtId="0" fontId="16" fillId="14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16" borderId="1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left" vertical="center" wrapText="1" shrinkToFit="1"/>
    </xf>
    <xf numFmtId="0" fontId="9" fillId="0" borderId="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3" fillId="7" borderId="40" xfId="0" applyNumberFormat="1" applyFont="1" applyFill="1" applyBorder="1" applyAlignment="1">
      <alignment horizontal="center" vertical="center"/>
    </xf>
    <xf numFmtId="0" fontId="3" fillId="2" borderId="40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3" fillId="8" borderId="9" xfId="0" applyFont="1" applyFill="1" applyBorder="1" applyAlignment="1">
      <alignment horizontal="left" vertical="center" wrapText="1"/>
    </xf>
    <xf numFmtId="0" fontId="5" fillId="9" borderId="30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8" borderId="0" xfId="0" applyNumberFormat="1" applyFont="1" applyFill="1" applyBorder="1" applyAlignment="1">
      <alignment horizontal="center" vertical="center"/>
    </xf>
    <xf numFmtId="0" fontId="3" fillId="7" borderId="23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22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8" borderId="26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5" fillId="12" borderId="23" xfId="0" applyFont="1" applyFill="1" applyBorder="1" applyAlignment="1">
      <alignment horizontal="left" vertical="center" wrapText="1"/>
    </xf>
    <xf numFmtId="0" fontId="5" fillId="12" borderId="23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13" borderId="1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5" fillId="13" borderId="29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left" vertical="center" wrapText="1"/>
    </xf>
    <xf numFmtId="16" fontId="4" fillId="0" borderId="31" xfId="0" applyNumberFormat="1" applyFont="1" applyBorder="1" applyAlignment="1">
      <alignment horizontal="center" vertical="center"/>
    </xf>
    <xf numFmtId="2" fontId="14" fillId="8" borderId="18" xfId="0" applyNumberFormat="1" applyFont="1" applyFill="1" applyBorder="1" applyAlignment="1">
      <alignment horizontal="center" vertical="center"/>
    </xf>
    <xf numFmtId="0" fontId="3" fillId="9" borderId="9" xfId="0" applyFont="1" applyFill="1" applyBorder="1"/>
    <xf numFmtId="2" fontId="4" fillId="9" borderId="18" xfId="0" applyNumberFormat="1" applyFont="1" applyFill="1" applyBorder="1" applyAlignment="1">
      <alignment horizontal="center" vertical="center"/>
    </xf>
    <xf numFmtId="2" fontId="4" fillId="16" borderId="18" xfId="0" applyNumberFormat="1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2" fontId="14" fillId="14" borderId="18" xfId="0" applyNumberFormat="1" applyFont="1" applyFill="1" applyBorder="1" applyAlignment="1">
      <alignment horizontal="center" vertical="center"/>
    </xf>
    <xf numFmtId="2" fontId="14" fillId="14" borderId="33" xfId="0" applyNumberFormat="1" applyFont="1" applyFill="1" applyBorder="1" applyAlignment="1">
      <alignment horizontal="center" vertical="center"/>
    </xf>
    <xf numFmtId="0" fontId="3" fillId="9" borderId="9" xfId="0" applyFont="1" applyFill="1" applyBorder="1"/>
    <xf numFmtId="0" fontId="8" fillId="9" borderId="9" xfId="0" applyFont="1" applyFill="1" applyBorder="1"/>
    <xf numFmtId="0" fontId="14" fillId="8" borderId="18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4" fillId="14" borderId="18" xfId="0" applyFont="1" applyFill="1" applyBorder="1" applyAlignment="1">
      <alignment horizontal="center" vertical="center"/>
    </xf>
    <xf numFmtId="0" fontId="4" fillId="9" borderId="18" xfId="0" applyNumberFormat="1" applyFont="1" applyFill="1" applyBorder="1" applyAlignment="1">
      <alignment horizontal="center" vertical="center"/>
    </xf>
    <xf numFmtId="0" fontId="4" fillId="13" borderId="18" xfId="0" applyNumberFormat="1" applyFont="1" applyFill="1" applyBorder="1" applyAlignment="1">
      <alignment horizontal="center" vertical="center" textRotation="91" wrapText="1"/>
    </xf>
    <xf numFmtId="0" fontId="4" fillId="13" borderId="3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2" fontId="5" fillId="9" borderId="0" xfId="0" applyNumberFormat="1" applyFont="1" applyFill="1" applyBorder="1" applyAlignment="1">
      <alignment horizontal="center" vertical="center"/>
    </xf>
    <xf numFmtId="1" fontId="14" fillId="14" borderId="0" xfId="0" applyNumberFormat="1" applyFont="1" applyFill="1" applyBorder="1" applyAlignment="1">
      <alignment horizontal="center" vertical="center"/>
    </xf>
    <xf numFmtId="1" fontId="4" fillId="5" borderId="9" xfId="0" applyNumberFormat="1" applyFont="1" applyFill="1" applyBorder="1" applyAlignment="1">
      <alignment horizontal="center" vertical="center" wrapText="1"/>
    </xf>
    <xf numFmtId="3" fontId="4" fillId="5" borderId="9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" fontId="14" fillId="14" borderId="9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5" fillId="13" borderId="23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5" borderId="31" xfId="0" applyFont="1" applyFill="1" applyBorder="1" applyAlignment="1">
      <alignment vertical="center"/>
    </xf>
    <xf numFmtId="0" fontId="5" fillId="16" borderId="9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4" fillId="14" borderId="0" xfId="0" applyFont="1" applyFill="1" applyBorder="1" applyAlignment="1">
      <alignment horizontal="center" vertical="center"/>
    </xf>
    <xf numFmtId="2" fontId="14" fillId="14" borderId="0" xfId="0" applyNumberFormat="1" applyFont="1" applyFill="1" applyBorder="1" applyAlignment="1">
      <alignment horizontal="center" vertical="center"/>
    </xf>
    <xf numFmtId="0" fontId="4" fillId="1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16" borderId="31" xfId="0" applyFont="1" applyFill="1" applyBorder="1" applyAlignment="1">
      <alignment horizontal="center" vertical="center" wrapText="1"/>
    </xf>
    <xf numFmtId="0" fontId="5" fillId="20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8" borderId="23" xfId="0" applyNumberFormat="1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/>
    </xf>
    <xf numFmtId="0" fontId="16" fillId="14" borderId="34" xfId="0" applyFont="1" applyFill="1" applyBorder="1" applyAlignment="1">
      <alignment horizontal="center" vertical="center"/>
    </xf>
    <xf numFmtId="0" fontId="2" fillId="10" borderId="0" xfId="0" applyFont="1" applyFill="1"/>
    <xf numFmtId="0" fontId="2" fillId="10" borderId="9" xfId="0" applyFont="1" applyFill="1" applyBorder="1"/>
    <xf numFmtId="0" fontId="14" fillId="0" borderId="22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5" fillId="21" borderId="22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9" xfId="0" applyFont="1" applyBorder="1"/>
    <xf numFmtId="0" fontId="14" fillId="0" borderId="23" xfId="0" applyFont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 wrapText="1"/>
    </xf>
    <xf numFmtId="1" fontId="4" fillId="5" borderId="23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 shrinkToFit="1"/>
    </xf>
    <xf numFmtId="0" fontId="5" fillId="0" borderId="46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2" fontId="4" fillId="9" borderId="9" xfId="0" applyNumberFormat="1" applyFont="1" applyFill="1" applyBorder="1" applyAlignment="1">
      <alignment horizontal="center" vertical="center"/>
    </xf>
    <xf numFmtId="0" fontId="5" fillId="21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 shrinkToFit="1"/>
    </xf>
    <xf numFmtId="0" fontId="3" fillId="7" borderId="14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6" fontId="4" fillId="9" borderId="31" xfId="0" applyNumberFormat="1" applyFont="1" applyFill="1" applyBorder="1" applyAlignment="1">
      <alignment horizontal="center" vertical="center"/>
    </xf>
    <xf numFmtId="1" fontId="4" fillId="9" borderId="9" xfId="0" applyNumberFormat="1" applyFont="1" applyFill="1" applyBorder="1" applyAlignment="1">
      <alignment horizontal="center" vertical="center" wrapText="1"/>
    </xf>
    <xf numFmtId="16" fontId="4" fillId="13" borderId="31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" fillId="7" borderId="29" xfId="0" applyFont="1" applyFill="1" applyBorder="1" applyAlignment="1">
      <alignment vertical="center"/>
    </xf>
    <xf numFmtId="0" fontId="3" fillId="7" borderId="34" xfId="0" applyFont="1" applyFill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0" fontId="3" fillId="9" borderId="29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horizontal="left" vertical="center" wrapText="1" shrinkToFit="1"/>
    </xf>
    <xf numFmtId="0" fontId="5" fillId="13" borderId="1" xfId="0" applyFont="1" applyFill="1" applyBorder="1" applyAlignment="1">
      <alignment horizontal="left" vertical="center" wrapText="1" shrinkToFit="1"/>
    </xf>
    <xf numFmtId="0" fontId="5" fillId="13" borderId="9" xfId="0" applyFont="1" applyFill="1" applyBorder="1" applyAlignment="1">
      <alignment horizontal="left" vertical="center" wrapText="1" shrinkToFi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 wrapText="1"/>
    </xf>
    <xf numFmtId="0" fontId="5" fillId="21" borderId="7" xfId="0" applyFont="1" applyFill="1" applyBorder="1" applyAlignment="1">
      <alignment horizontal="center" vertical="center"/>
    </xf>
    <xf numFmtId="0" fontId="5" fillId="13" borderId="7" xfId="0" applyNumberFormat="1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6" fillId="21" borderId="9" xfId="0" applyFont="1" applyFill="1" applyBorder="1" applyAlignment="1">
      <alignment horizontal="center" vertical="center"/>
    </xf>
    <xf numFmtId="0" fontId="16" fillId="13" borderId="9" xfId="0" applyNumberFormat="1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7" borderId="2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6" borderId="9" xfId="0" applyFont="1" applyFill="1" applyBorder="1" applyAlignment="1">
      <alignment horizontal="left" vertical="center" wrapText="1" shrinkToFit="1"/>
    </xf>
    <xf numFmtId="0" fontId="5" fillId="6" borderId="26" xfId="0" applyFont="1" applyFill="1" applyBorder="1" applyAlignment="1">
      <alignment horizontal="left" vertical="center" wrapText="1" shrinkToFit="1"/>
    </xf>
    <xf numFmtId="0" fontId="5" fillId="0" borderId="8" xfId="0" applyFont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 shrinkToFit="1"/>
    </xf>
    <xf numFmtId="0" fontId="5" fillId="13" borderId="17" xfId="0" applyFont="1" applyFill="1" applyBorder="1" applyAlignment="1">
      <alignment horizontal="left" vertical="center" wrapText="1" shrinkToFit="1"/>
    </xf>
    <xf numFmtId="0" fontId="5" fillId="10" borderId="9" xfId="0" applyFont="1" applyFill="1" applyBorder="1" applyAlignment="1">
      <alignment horizontal="left" vertical="center" wrapText="1"/>
    </xf>
    <xf numFmtId="0" fontId="5" fillId="19" borderId="9" xfId="0" applyFont="1" applyFill="1" applyBorder="1" applyAlignment="1">
      <alignment horizontal="left" vertical="center" wrapText="1" shrinkToFit="1"/>
    </xf>
    <xf numFmtId="0" fontId="16" fillId="0" borderId="5" xfId="0" applyFont="1" applyFill="1" applyBorder="1" applyAlignment="1">
      <alignment horizontal="left" vertical="center" wrapText="1" shrinkToFit="1"/>
    </xf>
    <xf numFmtId="0" fontId="16" fillId="0" borderId="17" xfId="0" applyFont="1" applyFill="1" applyBorder="1" applyAlignment="1">
      <alignment horizontal="left" vertical="center" wrapText="1" shrinkToFit="1"/>
    </xf>
    <xf numFmtId="0" fontId="14" fillId="7" borderId="2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5" fillId="14" borderId="30" xfId="0" applyFont="1" applyFill="1" applyBorder="1" applyAlignment="1">
      <alignment horizontal="left" vertical="center" wrapText="1"/>
    </xf>
    <xf numFmtId="0" fontId="5" fillId="14" borderId="18" xfId="0" applyFont="1" applyFill="1" applyBorder="1" applyAlignment="1">
      <alignment horizontal="left" vertical="center" wrapText="1"/>
    </xf>
    <xf numFmtId="0" fontId="3" fillId="2" borderId="5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3" fillId="0" borderId="1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3" fillId="0" borderId="5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5" fillId="13" borderId="30" xfId="0" applyFont="1" applyFill="1" applyBorder="1" applyAlignment="1">
      <alignment horizontal="left" vertical="center" wrapText="1"/>
    </xf>
    <xf numFmtId="0" fontId="15" fillId="13" borderId="18" xfId="0" applyFont="1" applyFill="1" applyBorder="1" applyAlignment="1">
      <alignment horizontal="left" vertical="center" wrapText="1"/>
    </xf>
    <xf numFmtId="0" fontId="3" fillId="15" borderId="30" xfId="0" applyFont="1" applyFill="1" applyBorder="1" applyAlignment="1">
      <alignment horizontal="left" vertical="center"/>
    </xf>
    <xf numFmtId="0" fontId="9" fillId="15" borderId="31" xfId="0" applyFont="1" applyFill="1" applyBorder="1" applyAlignment="1">
      <alignment horizontal="left" vertical="center"/>
    </xf>
    <xf numFmtId="0" fontId="5" fillId="13" borderId="9" xfId="0" applyFont="1" applyFill="1" applyBorder="1" applyAlignment="1">
      <alignment horizontal="left" vertical="center" wrapText="1"/>
    </xf>
    <xf numFmtId="49" fontId="5" fillId="0" borderId="50" xfId="0" applyNumberFormat="1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8" fillId="0" borderId="3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7" fillId="0" borderId="23" xfId="0" applyFont="1" applyBorder="1" applyAlignment="1">
      <alignment horizontal="center" vertical="center" textRotation="180" wrapText="1"/>
    </xf>
    <xf numFmtId="0" fontId="7" fillId="0" borderId="26" xfId="0" applyFont="1" applyBorder="1" applyAlignment="1">
      <alignment horizontal="center" vertical="center" textRotation="180" wrapText="1"/>
    </xf>
    <xf numFmtId="0" fontId="7" fillId="0" borderId="22" xfId="0" applyFont="1" applyBorder="1" applyAlignment="1">
      <alignment horizontal="center" vertical="center" textRotation="180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left" vertical="center" wrapText="1"/>
    </xf>
    <xf numFmtId="49" fontId="5" fillId="0" borderId="60" xfId="0" applyNumberFormat="1" applyFont="1" applyFill="1" applyBorder="1" applyAlignment="1">
      <alignment horizontal="left" vertical="center" wrapText="1"/>
    </xf>
    <xf numFmtId="49" fontId="5" fillId="0" borderId="25" xfId="0" applyNumberFormat="1" applyFont="1" applyFill="1" applyBorder="1" applyAlignment="1">
      <alignment horizontal="left" vertical="center" wrapText="1"/>
    </xf>
    <xf numFmtId="0" fontId="5" fillId="13" borderId="30" xfId="0" applyFont="1" applyFill="1" applyBorder="1" applyAlignment="1">
      <alignment horizontal="left" vertical="center" wrapText="1"/>
    </xf>
    <xf numFmtId="0" fontId="5" fillId="13" borderId="18" xfId="0" applyFont="1" applyFill="1" applyBorder="1" applyAlignment="1">
      <alignment horizontal="left" vertical="center" wrapText="1"/>
    </xf>
    <xf numFmtId="0" fontId="3" fillId="9" borderId="30" xfId="0" applyFont="1" applyFill="1" applyBorder="1"/>
    <xf numFmtId="0" fontId="3" fillId="9" borderId="18" xfId="0" applyFont="1" applyFill="1" applyBorder="1"/>
    <xf numFmtId="0" fontId="9" fillId="0" borderId="3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horizontal="left" vertical="center" wrapText="1"/>
    </xf>
    <xf numFmtId="0" fontId="5" fillId="0" borderId="57" xfId="0" applyFont="1" applyFill="1" applyBorder="1" applyAlignment="1">
      <alignment horizontal="left" vertical="center" wrapText="1"/>
    </xf>
    <xf numFmtId="0" fontId="8" fillId="12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3" fillId="8" borderId="59" xfId="0" applyFont="1" applyFill="1" applyBorder="1" applyAlignment="1">
      <alignment horizontal="left" vertical="center" wrapText="1"/>
    </xf>
    <xf numFmtId="0" fontId="3" fillId="8" borderId="32" xfId="0" applyFont="1" applyFill="1" applyBorder="1" applyAlignment="1">
      <alignment horizontal="left" vertical="center" wrapText="1"/>
    </xf>
    <xf numFmtId="0" fontId="3" fillId="8" borderId="33" xfId="0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3" fillId="8" borderId="13" xfId="0" applyFont="1" applyFill="1" applyBorder="1" applyAlignment="1">
      <alignment horizontal="left" vertical="center" wrapText="1"/>
    </xf>
    <xf numFmtId="0" fontId="0" fillId="0" borderId="0" xfId="0"/>
    <xf numFmtId="0" fontId="0" fillId="0" borderId="27" xfId="0" applyBorder="1"/>
    <xf numFmtId="0" fontId="5" fillId="13" borderId="1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3" fillId="9" borderId="30" xfId="0" applyFont="1" applyFill="1" applyBorder="1" applyAlignment="1">
      <alignment horizontal="left" vertical="center" wrapText="1"/>
    </xf>
    <xf numFmtId="0" fontId="3" fillId="9" borderId="31" xfId="0" applyFont="1" applyFill="1" applyBorder="1" applyAlignment="1">
      <alignment horizontal="left" vertical="center" wrapText="1"/>
    </xf>
    <xf numFmtId="0" fontId="3" fillId="9" borderId="18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left" vertical="center" wrapText="1"/>
    </xf>
    <xf numFmtId="0" fontId="15" fillId="13" borderId="52" xfId="0" applyFont="1" applyFill="1" applyBorder="1" applyAlignment="1">
      <alignment horizontal="left" vertical="center" wrapText="1"/>
    </xf>
    <xf numFmtId="0" fontId="15" fillId="13" borderId="61" xfId="0" applyFont="1" applyFill="1" applyBorder="1" applyAlignment="1">
      <alignment horizontal="left" vertical="center" wrapText="1"/>
    </xf>
    <xf numFmtId="0" fontId="16" fillId="0" borderId="48" xfId="0" applyFont="1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13" borderId="2" xfId="0" applyFont="1" applyFill="1" applyBorder="1" applyAlignment="1">
      <alignment horizontal="left" vertical="center" wrapText="1"/>
    </xf>
    <xf numFmtId="0" fontId="5" fillId="13" borderId="14" xfId="0" applyFont="1" applyFill="1" applyBorder="1" applyAlignment="1">
      <alignment horizontal="left" vertical="center" wrapText="1"/>
    </xf>
    <xf numFmtId="0" fontId="5" fillId="13" borderId="15" xfId="0" applyFont="1" applyFill="1" applyBorder="1" applyAlignment="1">
      <alignment horizontal="left" vertical="center" wrapText="1"/>
    </xf>
    <xf numFmtId="0" fontId="5" fillId="13" borderId="28" xfId="0" applyFont="1" applyFill="1" applyBorder="1" applyAlignment="1">
      <alignment horizontal="left" vertical="center" wrapText="1"/>
    </xf>
    <xf numFmtId="0" fontId="5" fillId="13" borderId="48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3" fillId="8" borderId="19" xfId="0" applyFont="1" applyFill="1" applyBorder="1" applyAlignment="1">
      <alignment horizontal="left" vertical="center" wrapText="1"/>
    </xf>
    <xf numFmtId="0" fontId="3" fillId="9" borderId="59" xfId="0" applyFont="1" applyFill="1" applyBorder="1" applyAlignment="1">
      <alignment horizontal="left" vertical="center" wrapText="1"/>
    </xf>
    <xf numFmtId="0" fontId="3" fillId="9" borderId="32" xfId="0" applyFont="1" applyFill="1" applyBorder="1" applyAlignment="1">
      <alignment horizontal="left" vertical="center" wrapText="1"/>
    </xf>
    <xf numFmtId="0" fontId="3" fillId="9" borderId="33" xfId="0" applyFont="1" applyFill="1" applyBorder="1" applyAlignment="1">
      <alignment horizontal="left" vertical="center" wrapText="1"/>
    </xf>
    <xf numFmtId="0" fontId="3" fillId="8" borderId="30" xfId="0" applyFont="1" applyFill="1" applyBorder="1" applyAlignment="1">
      <alignment horizontal="left" vertical="center"/>
    </xf>
    <xf numFmtId="0" fontId="3" fillId="8" borderId="31" xfId="0" applyFont="1" applyFill="1" applyBorder="1" applyAlignment="1">
      <alignment horizontal="left" vertical="center"/>
    </xf>
    <xf numFmtId="0" fontId="15" fillId="13" borderId="3" xfId="0" applyFont="1" applyFill="1" applyBorder="1" applyAlignment="1">
      <alignment horizontal="left" vertical="center" wrapText="1"/>
    </xf>
    <xf numFmtId="0" fontId="15" fillId="13" borderId="0" xfId="0" applyFont="1" applyFill="1" applyBorder="1" applyAlignment="1">
      <alignment horizontal="left" vertical="center" wrapText="1"/>
    </xf>
    <xf numFmtId="0" fontId="16" fillId="0" borderId="30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6" fillId="13" borderId="30" xfId="0" applyFont="1" applyFill="1" applyBorder="1" applyAlignment="1">
      <alignment horizontal="left" vertical="center" wrapText="1"/>
    </xf>
    <xf numFmtId="0" fontId="16" fillId="13" borderId="18" xfId="0" applyFont="1" applyFill="1" applyBorder="1" applyAlignment="1">
      <alignment horizontal="left" vertical="center" wrapText="1"/>
    </xf>
    <xf numFmtId="0" fontId="13" fillId="9" borderId="30" xfId="0" applyFont="1" applyFill="1" applyBorder="1" applyAlignment="1">
      <alignment horizontal="left" vertical="center" wrapText="1"/>
    </xf>
    <xf numFmtId="0" fontId="13" fillId="9" borderId="31" xfId="0" applyFont="1" applyFill="1" applyBorder="1" applyAlignment="1">
      <alignment horizontal="left" vertical="center" wrapText="1"/>
    </xf>
    <xf numFmtId="0" fontId="13" fillId="9" borderId="1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5" fillId="13" borderId="7" xfId="0" applyFont="1" applyFill="1" applyBorder="1" applyAlignment="1">
      <alignment horizontal="left" vertical="center" wrapText="1"/>
    </xf>
    <xf numFmtId="0" fontId="5" fillId="13" borderId="52" xfId="0" applyFont="1" applyFill="1" applyBorder="1" applyAlignment="1">
      <alignment horizontal="left" vertical="center" wrapText="1"/>
    </xf>
    <xf numFmtId="0" fontId="5" fillId="13" borderId="49" xfId="0" applyFont="1" applyFill="1" applyBorder="1" applyAlignment="1">
      <alignment horizontal="left" vertical="center" wrapText="1"/>
    </xf>
    <xf numFmtId="0" fontId="3" fillId="14" borderId="30" xfId="0" applyFont="1" applyFill="1" applyBorder="1" applyAlignment="1">
      <alignment horizontal="left" vertical="center" wrapText="1"/>
    </xf>
    <xf numFmtId="0" fontId="3" fillId="14" borderId="18" xfId="0" applyFont="1" applyFill="1" applyBorder="1" applyAlignment="1">
      <alignment horizontal="left" vertical="center" wrapText="1"/>
    </xf>
    <xf numFmtId="0" fontId="13" fillId="16" borderId="30" xfId="0" applyFont="1" applyFill="1" applyBorder="1" applyAlignment="1">
      <alignment horizontal="left" vertical="center" wrapText="1"/>
    </xf>
    <xf numFmtId="0" fontId="13" fillId="16" borderId="31" xfId="0" applyFont="1" applyFill="1" applyBorder="1" applyAlignment="1">
      <alignment horizontal="left" vertical="center" wrapText="1"/>
    </xf>
    <xf numFmtId="0" fontId="13" fillId="16" borderId="29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5" fillId="14" borderId="30" xfId="0" applyFont="1" applyFill="1" applyBorder="1" applyAlignment="1">
      <alignment horizontal="left" vertical="center"/>
    </xf>
    <xf numFmtId="0" fontId="5" fillId="14" borderId="16" xfId="0" applyFont="1" applyFill="1" applyBorder="1" applyAlignment="1">
      <alignment horizontal="left" vertical="center"/>
    </xf>
    <xf numFmtId="0" fontId="5" fillId="13" borderId="59" xfId="0" applyFont="1" applyFill="1" applyBorder="1" applyAlignment="1">
      <alignment horizontal="left" vertical="center" wrapText="1"/>
    </xf>
    <xf numFmtId="0" fontId="5" fillId="13" borderId="33" xfId="0" applyFont="1" applyFill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15" fillId="13" borderId="44" xfId="0" applyFont="1" applyFill="1" applyBorder="1" applyAlignment="1">
      <alignment vertical="center" wrapText="1"/>
    </xf>
    <xf numFmtId="0" fontId="15" fillId="13" borderId="3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13" borderId="9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8" fillId="9" borderId="44" xfId="0" applyFont="1" applyFill="1" applyBorder="1" applyAlignment="1">
      <alignment horizontal="center"/>
    </xf>
    <xf numFmtId="0" fontId="8" fillId="9" borderId="29" xfId="0" applyFont="1" applyFill="1" applyBorder="1" applyAlignment="1">
      <alignment horizontal="center"/>
    </xf>
    <xf numFmtId="0" fontId="8" fillId="9" borderId="34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left" vertical="center" wrapText="1"/>
    </xf>
    <xf numFmtId="0" fontId="3" fillId="8" borderId="31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left" vertical="center" wrapText="1"/>
    </xf>
    <xf numFmtId="0" fontId="5" fillId="16" borderId="3" xfId="0" applyFont="1" applyFill="1" applyBorder="1" applyAlignment="1">
      <alignment horizontal="center" vertical="center"/>
    </xf>
    <xf numFmtId="0" fontId="5" fillId="16" borderId="0" xfId="0" applyFont="1" applyFill="1" applyBorder="1" applyAlignment="1">
      <alignment horizontal="center" vertical="center"/>
    </xf>
    <xf numFmtId="0" fontId="5" fillId="16" borderId="27" xfId="0" applyFont="1" applyFill="1" applyBorder="1" applyAlignment="1">
      <alignment horizontal="center" vertical="center"/>
    </xf>
    <xf numFmtId="0" fontId="3" fillId="14" borderId="30" xfId="0" applyFont="1" applyFill="1" applyBorder="1" applyAlignment="1">
      <alignment horizontal="center" vertical="center" wrapText="1"/>
    </xf>
    <xf numFmtId="0" fontId="3" fillId="14" borderId="18" xfId="0" applyFont="1" applyFill="1" applyBorder="1" applyAlignment="1">
      <alignment horizontal="center" vertical="center" wrapText="1"/>
    </xf>
    <xf numFmtId="0" fontId="5" fillId="9" borderId="30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3" fillId="7" borderId="51" xfId="0" applyFont="1" applyFill="1" applyBorder="1" applyAlignment="1">
      <alignment horizontal="center" vertical="center" textRotation="180"/>
    </xf>
    <xf numFmtId="0" fontId="3" fillId="7" borderId="1" xfId="0" applyFont="1" applyFill="1" applyBorder="1" applyAlignment="1">
      <alignment horizontal="center" vertical="center" textRotation="180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topLeftCell="A40" zoomScale="90" zoomScaleNormal="90" workbookViewId="0">
      <selection activeCell="F55" sqref="F55"/>
    </sheetView>
  </sheetViews>
  <sheetFormatPr defaultColWidth="9.10937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15.6640625" style="1" customWidth="1"/>
    <col min="5" max="5" width="51.44140625" style="2" customWidth="1"/>
    <col min="6" max="6" width="58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19" width="18.44140625" style="1" customWidth="1"/>
    <col min="20" max="20" width="16.6640625" style="1" customWidth="1"/>
    <col min="21" max="16384" width="9.109375" style="1"/>
  </cols>
  <sheetData>
    <row r="1" spans="1:20" s="3" customFormat="1" ht="17.399999999999999">
      <c r="A1" s="365" t="s">
        <v>71</v>
      </c>
      <c r="B1" s="365"/>
      <c r="C1" s="365"/>
      <c r="D1" s="365"/>
      <c r="E1" s="365"/>
      <c r="F1" s="77" t="s">
        <v>0</v>
      </c>
    </row>
    <row r="2" spans="1:20" s="3" customFormat="1" ht="15.6">
      <c r="A2" s="365"/>
      <c r="B2" s="365"/>
      <c r="C2" s="365"/>
      <c r="D2" s="365"/>
      <c r="E2" s="365"/>
      <c r="F2" s="78" t="s">
        <v>179</v>
      </c>
    </row>
    <row r="3" spans="1:20" s="3" customFormat="1" ht="15.6">
      <c r="A3" s="365" t="s">
        <v>72</v>
      </c>
      <c r="B3" s="365"/>
      <c r="C3" s="365"/>
      <c r="D3" s="365"/>
      <c r="E3" s="365"/>
      <c r="F3" s="78" t="s">
        <v>122</v>
      </c>
    </row>
    <row r="4" spans="1:20" s="3" customFormat="1" ht="15.6">
      <c r="A4" s="365" t="s">
        <v>76</v>
      </c>
      <c r="B4" s="365"/>
      <c r="C4" s="365"/>
      <c r="D4" s="365"/>
      <c r="E4" s="365"/>
      <c r="F4" s="78"/>
    </row>
    <row r="5" spans="1:20" s="3" customFormat="1" ht="15.6">
      <c r="A5" s="365" t="s">
        <v>103</v>
      </c>
      <c r="B5" s="365"/>
      <c r="C5" s="365"/>
      <c r="D5" s="365"/>
      <c r="E5" s="365"/>
    </row>
    <row r="6" spans="1:20" s="3" customFormat="1" ht="15.6">
      <c r="A6" s="365" t="s">
        <v>157</v>
      </c>
      <c r="B6" s="365"/>
      <c r="C6" s="365"/>
      <c r="D6" s="365"/>
      <c r="E6" s="365"/>
    </row>
    <row r="7" spans="1:20" s="3" customFormat="1" ht="15.6">
      <c r="A7" s="365" t="s">
        <v>184</v>
      </c>
      <c r="B7" s="365"/>
      <c r="C7" s="365"/>
      <c r="D7" s="365"/>
      <c r="E7" s="365"/>
    </row>
    <row r="8" spans="1:20" s="3" customFormat="1" ht="15.6">
      <c r="A8" s="365" t="s">
        <v>81</v>
      </c>
      <c r="B8" s="365"/>
      <c r="C8" s="365"/>
      <c r="D8" s="365"/>
      <c r="E8" s="365"/>
    </row>
    <row r="9" spans="1:20" s="3" customFormat="1" ht="15.6">
      <c r="A9" s="365" t="s">
        <v>77</v>
      </c>
      <c r="B9" s="365"/>
      <c r="C9" s="365"/>
      <c r="D9" s="365"/>
      <c r="E9" s="365"/>
    </row>
    <row r="10" spans="1:20" ht="17.399999999999999">
      <c r="A10" s="369" t="s">
        <v>181</v>
      </c>
      <c r="B10" s="369"/>
      <c r="C10" s="369"/>
      <c r="D10" s="369"/>
      <c r="E10" s="369"/>
      <c r="F10" s="77" t="s">
        <v>73</v>
      </c>
      <c r="G10" s="350" t="s">
        <v>28</v>
      </c>
      <c r="H10" s="350"/>
    </row>
    <row r="11" spans="1:20" ht="45" customHeight="1">
      <c r="A11" s="366" t="s">
        <v>1</v>
      </c>
      <c r="B11" s="370" t="s">
        <v>154</v>
      </c>
      <c r="C11" s="334" t="s">
        <v>136</v>
      </c>
      <c r="D11" s="337" t="s">
        <v>2</v>
      </c>
      <c r="E11" s="338"/>
      <c r="F11" s="351" t="s">
        <v>3</v>
      </c>
      <c r="G11" s="351" t="s">
        <v>4</v>
      </c>
      <c r="H11" s="351"/>
      <c r="I11" s="351"/>
      <c r="J11" s="351"/>
      <c r="K11" s="351"/>
      <c r="L11" s="351"/>
      <c r="M11" s="351"/>
      <c r="N11" s="351"/>
      <c r="O11" s="351"/>
      <c r="P11" s="351"/>
      <c r="Q11" s="345" t="s">
        <v>5</v>
      </c>
      <c r="R11" s="345" t="s">
        <v>6</v>
      </c>
      <c r="S11" s="330" t="s">
        <v>7</v>
      </c>
      <c r="T11" s="331"/>
    </row>
    <row r="12" spans="1:20" ht="30" customHeight="1">
      <c r="A12" s="367"/>
      <c r="B12" s="371"/>
      <c r="C12" s="335"/>
      <c r="D12" s="339"/>
      <c r="E12" s="340"/>
      <c r="F12" s="352"/>
      <c r="G12" s="347" t="s">
        <v>137</v>
      </c>
      <c r="H12" s="348"/>
      <c r="I12" s="348"/>
      <c r="J12" s="348"/>
      <c r="K12" s="349"/>
      <c r="L12" s="347" t="s">
        <v>138</v>
      </c>
      <c r="M12" s="348"/>
      <c r="N12" s="348"/>
      <c r="O12" s="348"/>
      <c r="P12" s="349"/>
      <c r="Q12" s="346"/>
      <c r="R12" s="346"/>
      <c r="S12" s="332"/>
      <c r="T12" s="333"/>
    </row>
    <row r="13" spans="1:20" ht="57.75" customHeight="1">
      <c r="A13" s="367"/>
      <c r="B13" s="371"/>
      <c r="C13" s="335"/>
      <c r="D13" s="339"/>
      <c r="E13" s="340"/>
      <c r="F13" s="352"/>
      <c r="G13" s="4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346"/>
      <c r="R13" s="346"/>
      <c r="S13" s="332"/>
      <c r="T13" s="333"/>
    </row>
    <row r="14" spans="1:20" ht="15.6">
      <c r="A14" s="368"/>
      <c r="B14" s="372"/>
      <c r="C14" s="336"/>
      <c r="D14" s="341"/>
      <c r="E14" s="342"/>
      <c r="F14" s="353"/>
      <c r="G14" s="79" t="s">
        <v>15</v>
      </c>
      <c r="H14" s="80" t="s">
        <v>16</v>
      </c>
      <c r="I14" s="80" t="s">
        <v>17</v>
      </c>
      <c r="J14" s="80" t="s">
        <v>18</v>
      </c>
      <c r="K14" s="80" t="s">
        <v>19</v>
      </c>
      <c r="L14" s="81" t="s">
        <v>15</v>
      </c>
      <c r="M14" s="82" t="s">
        <v>16</v>
      </c>
      <c r="N14" s="82" t="s">
        <v>17</v>
      </c>
      <c r="O14" s="82" t="s">
        <v>18</v>
      </c>
      <c r="P14" s="82" t="s">
        <v>19</v>
      </c>
      <c r="Q14" s="81" t="s">
        <v>20</v>
      </c>
      <c r="R14" s="17" t="s">
        <v>15</v>
      </c>
      <c r="S14" s="22" t="s">
        <v>8</v>
      </c>
      <c r="T14" s="23" t="s">
        <v>9</v>
      </c>
    </row>
    <row r="15" spans="1:20" ht="30" customHeight="1">
      <c r="A15" s="124"/>
      <c r="B15" s="123"/>
      <c r="C15" s="123"/>
      <c r="D15" s="356" t="s">
        <v>84</v>
      </c>
      <c r="E15" s="357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6"/>
    </row>
    <row r="16" spans="1:20" ht="30" customHeight="1">
      <c r="A16" s="107" t="s">
        <v>21</v>
      </c>
      <c r="B16" s="157">
        <v>519</v>
      </c>
      <c r="C16" s="127"/>
      <c r="D16" s="343" t="s">
        <v>102</v>
      </c>
      <c r="E16" s="344"/>
      <c r="F16" s="110" t="s">
        <v>192</v>
      </c>
      <c r="G16" s="62">
        <v>1</v>
      </c>
      <c r="H16" s="107"/>
      <c r="I16" s="107"/>
      <c r="J16" s="107">
        <v>15</v>
      </c>
      <c r="K16" s="107"/>
      <c r="L16" s="62">
        <v>2</v>
      </c>
      <c r="M16" s="107"/>
      <c r="N16" s="107" t="s">
        <v>28</v>
      </c>
      <c r="O16" s="107">
        <v>15</v>
      </c>
      <c r="P16" s="107"/>
      <c r="Q16" s="62">
        <v>30</v>
      </c>
      <c r="R16" s="62" t="s">
        <v>22</v>
      </c>
      <c r="S16" s="91" t="s">
        <v>23</v>
      </c>
      <c r="T16" s="128" t="s">
        <v>26</v>
      </c>
    </row>
    <row r="17" spans="1:22" ht="30" customHeight="1">
      <c r="A17" s="251"/>
      <c r="B17" s="161"/>
      <c r="C17" s="94"/>
      <c r="D17" s="356" t="s">
        <v>130</v>
      </c>
      <c r="E17" s="357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3"/>
    </row>
    <row r="18" spans="1:22" ht="60.6" customHeight="1">
      <c r="A18" s="107" t="s">
        <v>25</v>
      </c>
      <c r="B18" s="236">
        <v>310</v>
      </c>
      <c r="C18" s="26" t="s">
        <v>28</v>
      </c>
      <c r="D18" s="359" t="s">
        <v>78</v>
      </c>
      <c r="E18" s="360"/>
      <c r="F18" s="33" t="s">
        <v>207</v>
      </c>
      <c r="G18" s="149">
        <v>1</v>
      </c>
      <c r="H18" s="213">
        <v>10</v>
      </c>
      <c r="I18" s="213">
        <v>10</v>
      </c>
      <c r="J18" s="213"/>
      <c r="K18" s="213"/>
      <c r="L18" s="149" t="s">
        <v>28</v>
      </c>
      <c r="M18" s="213" t="s">
        <v>28</v>
      </c>
      <c r="N18" s="213" t="s">
        <v>28</v>
      </c>
      <c r="O18" s="213"/>
      <c r="P18" s="213"/>
      <c r="Q18" s="64">
        <v>20</v>
      </c>
      <c r="R18" s="8" t="s">
        <v>31</v>
      </c>
      <c r="S18" s="21" t="s">
        <v>26</v>
      </c>
      <c r="T18" s="21" t="s">
        <v>28</v>
      </c>
    </row>
    <row r="19" spans="1:22" ht="30" customHeight="1">
      <c r="A19" s="107" t="s">
        <v>30</v>
      </c>
      <c r="B19" s="239">
        <v>548</v>
      </c>
      <c r="C19" s="174"/>
      <c r="D19" s="377" t="s">
        <v>109</v>
      </c>
      <c r="E19" s="378"/>
      <c r="F19" s="108" t="s">
        <v>85</v>
      </c>
      <c r="G19" s="58" t="s">
        <v>28</v>
      </c>
      <c r="H19" s="34" t="s">
        <v>28</v>
      </c>
      <c r="I19" s="34"/>
      <c r="J19" s="34"/>
      <c r="K19" s="34"/>
      <c r="L19" s="105">
        <v>2</v>
      </c>
      <c r="M19" s="168">
        <v>10</v>
      </c>
      <c r="N19" s="168">
        <v>20</v>
      </c>
      <c r="O19" s="214"/>
      <c r="P19" s="168"/>
      <c r="Q19" s="63">
        <v>30</v>
      </c>
      <c r="R19" s="58" t="s">
        <v>31</v>
      </c>
      <c r="S19" s="107"/>
      <c r="T19" s="179" t="s">
        <v>26</v>
      </c>
    </row>
    <row r="20" spans="1:22" ht="20.100000000000001" customHeight="1">
      <c r="A20" s="107" t="s">
        <v>32</v>
      </c>
      <c r="B20" s="237">
        <v>220</v>
      </c>
      <c r="C20" s="26" t="s">
        <v>28</v>
      </c>
      <c r="D20" s="375" t="s">
        <v>79</v>
      </c>
      <c r="E20" s="376"/>
      <c r="F20" s="178" t="s">
        <v>193</v>
      </c>
      <c r="G20" s="149" t="s">
        <v>28</v>
      </c>
      <c r="H20" s="29" t="s">
        <v>28</v>
      </c>
      <c r="I20" s="29"/>
      <c r="J20" s="29"/>
      <c r="K20" s="133"/>
      <c r="L20" s="149">
        <v>1</v>
      </c>
      <c r="M20" s="29">
        <v>10</v>
      </c>
      <c r="N20" s="29"/>
      <c r="O20" s="29"/>
      <c r="P20" s="29"/>
      <c r="Q20" s="24">
        <v>10</v>
      </c>
      <c r="R20" s="24" t="s">
        <v>31</v>
      </c>
      <c r="S20" s="212" t="s">
        <v>28</v>
      </c>
      <c r="T20" s="38" t="s">
        <v>26</v>
      </c>
      <c r="U20" s="210" t="s">
        <v>28</v>
      </c>
    </row>
    <row r="21" spans="1:22" ht="34.5" customHeight="1">
      <c r="A21" s="164" t="s">
        <v>28</v>
      </c>
      <c r="B21" s="219"/>
      <c r="C21" s="111"/>
      <c r="D21" s="401" t="s">
        <v>90</v>
      </c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  <c r="T21" s="403"/>
    </row>
    <row r="22" spans="1:22" ht="24.9" customHeight="1">
      <c r="A22" s="34" t="s">
        <v>33</v>
      </c>
      <c r="B22" s="237">
        <v>915</v>
      </c>
      <c r="C22" s="56"/>
      <c r="D22" s="358" t="s">
        <v>92</v>
      </c>
      <c r="E22" s="358"/>
      <c r="F22" s="106" t="s">
        <v>185</v>
      </c>
      <c r="G22" s="151">
        <v>3</v>
      </c>
      <c r="H22" s="34">
        <v>10</v>
      </c>
      <c r="I22" s="34"/>
      <c r="J22" s="34">
        <v>50</v>
      </c>
      <c r="K22" s="97"/>
      <c r="L22" s="59"/>
      <c r="M22" s="34"/>
      <c r="N22" s="34"/>
      <c r="O22" s="34"/>
      <c r="P22" s="97"/>
      <c r="Q22" s="35">
        <v>60</v>
      </c>
      <c r="R22" s="113" t="s">
        <v>22</v>
      </c>
      <c r="S22" s="114" t="s">
        <v>24</v>
      </c>
      <c r="T22" s="112"/>
    </row>
    <row r="23" spans="1:22" ht="24.9" customHeight="1">
      <c r="A23" s="34" t="s">
        <v>34</v>
      </c>
      <c r="B23" s="237">
        <v>915</v>
      </c>
      <c r="C23" s="89"/>
      <c r="D23" s="400" t="s">
        <v>180</v>
      </c>
      <c r="E23" s="400"/>
      <c r="F23" s="299" t="s">
        <v>185</v>
      </c>
      <c r="G23" s="151">
        <v>2</v>
      </c>
      <c r="H23" s="34">
        <v>10</v>
      </c>
      <c r="I23" s="34"/>
      <c r="J23" s="34">
        <v>30</v>
      </c>
      <c r="K23" s="97"/>
      <c r="L23" s="96"/>
      <c r="M23" s="34"/>
      <c r="N23" s="34"/>
      <c r="O23" s="34"/>
      <c r="P23" s="34"/>
      <c r="Q23" s="35">
        <v>40</v>
      </c>
      <c r="R23" s="113" t="s">
        <v>22</v>
      </c>
      <c r="S23" s="114" t="s">
        <v>24</v>
      </c>
      <c r="T23" s="112"/>
    </row>
    <row r="24" spans="1:22" ht="24.9" customHeight="1">
      <c r="A24" s="34" t="s">
        <v>35</v>
      </c>
      <c r="B24" s="237">
        <v>915</v>
      </c>
      <c r="C24" s="89"/>
      <c r="D24" s="354" t="s">
        <v>93</v>
      </c>
      <c r="E24" s="355"/>
      <c r="F24" s="41" t="s">
        <v>185</v>
      </c>
      <c r="G24" s="151">
        <v>3</v>
      </c>
      <c r="H24" s="34">
        <v>10</v>
      </c>
      <c r="I24" s="34"/>
      <c r="J24" s="34">
        <v>50</v>
      </c>
      <c r="K24" s="97"/>
      <c r="L24" s="96"/>
      <c r="M24" s="34"/>
      <c r="N24" s="34"/>
      <c r="O24" s="34"/>
      <c r="P24" s="34"/>
      <c r="Q24" s="35">
        <v>60</v>
      </c>
      <c r="R24" s="113" t="s">
        <v>22</v>
      </c>
      <c r="S24" s="114" t="s">
        <v>24</v>
      </c>
      <c r="T24" s="112"/>
    </row>
    <row r="25" spans="1:22" ht="24.9" customHeight="1">
      <c r="A25" s="34" t="s">
        <v>36</v>
      </c>
      <c r="B25" s="157">
        <v>519</v>
      </c>
      <c r="C25" s="157" t="s">
        <v>28</v>
      </c>
      <c r="D25" s="409" t="s">
        <v>160</v>
      </c>
      <c r="E25" s="410"/>
      <c r="F25" s="41" t="s">
        <v>185</v>
      </c>
      <c r="G25" s="151">
        <v>1</v>
      </c>
      <c r="H25" s="34">
        <v>5</v>
      </c>
      <c r="I25" s="34"/>
      <c r="J25" s="34">
        <v>15</v>
      </c>
      <c r="K25" s="34"/>
      <c r="L25" s="96"/>
      <c r="M25" s="34" t="s">
        <v>28</v>
      </c>
      <c r="N25" s="34"/>
      <c r="O25" s="34" t="s">
        <v>28</v>
      </c>
      <c r="P25" s="34"/>
      <c r="Q25" s="35">
        <v>20</v>
      </c>
      <c r="R25" s="113" t="s">
        <v>22</v>
      </c>
      <c r="S25" s="40" t="s">
        <v>147</v>
      </c>
      <c r="T25" s="34" t="s">
        <v>28</v>
      </c>
    </row>
    <row r="26" spans="1:22" ht="24.9" customHeight="1">
      <c r="A26" s="34" t="s">
        <v>37</v>
      </c>
      <c r="B26" s="237">
        <v>915</v>
      </c>
      <c r="C26" s="237" t="s">
        <v>28</v>
      </c>
      <c r="D26" s="389" t="s">
        <v>83</v>
      </c>
      <c r="E26" s="413"/>
      <c r="F26" s="18" t="s">
        <v>194</v>
      </c>
      <c r="G26" s="24">
        <v>1</v>
      </c>
      <c r="H26" s="305">
        <v>5</v>
      </c>
      <c r="I26" s="29" t="s">
        <v>28</v>
      </c>
      <c r="J26" s="29">
        <v>15</v>
      </c>
      <c r="K26" s="306"/>
      <c r="L26" s="149" t="s">
        <v>28</v>
      </c>
      <c r="M26" s="305" t="s">
        <v>28</v>
      </c>
      <c r="N26" s="29" t="s">
        <v>28</v>
      </c>
      <c r="O26" s="29" t="s">
        <v>28</v>
      </c>
      <c r="P26" s="29" t="s">
        <v>28</v>
      </c>
      <c r="Q26" s="307">
        <v>20</v>
      </c>
      <c r="R26" s="307" t="s">
        <v>22</v>
      </c>
      <c r="S26" s="40" t="s">
        <v>147</v>
      </c>
      <c r="T26" s="34" t="s">
        <v>28</v>
      </c>
      <c r="U26" s="140" t="s">
        <v>28</v>
      </c>
      <c r="V26" s="9" t="s">
        <v>26</v>
      </c>
    </row>
    <row r="27" spans="1:22" ht="24.9" customHeight="1">
      <c r="A27" s="34">
        <v>12</v>
      </c>
      <c r="B27" s="302">
        <v>915</v>
      </c>
      <c r="C27" s="302"/>
      <c r="D27" s="411" t="s">
        <v>82</v>
      </c>
      <c r="E27" s="412"/>
      <c r="F27" s="304" t="s">
        <v>195</v>
      </c>
      <c r="G27" s="309">
        <v>2</v>
      </c>
      <c r="H27" s="310">
        <v>10</v>
      </c>
      <c r="I27" s="114"/>
      <c r="J27" s="114">
        <v>15</v>
      </c>
      <c r="K27" s="311"/>
      <c r="L27" s="312"/>
      <c r="M27" s="310"/>
      <c r="N27" s="114"/>
      <c r="O27" s="114"/>
      <c r="P27" s="114"/>
      <c r="Q27" s="313">
        <v>30</v>
      </c>
      <c r="R27" s="313" t="s">
        <v>22</v>
      </c>
      <c r="S27" s="294" t="s">
        <v>26</v>
      </c>
      <c r="T27" s="34"/>
      <c r="U27" s="303"/>
      <c r="V27" s="86"/>
    </row>
    <row r="28" spans="1:22" ht="30" customHeight="1">
      <c r="A28" s="34">
        <v>13</v>
      </c>
      <c r="B28" s="236">
        <v>915</v>
      </c>
      <c r="C28" s="18"/>
      <c r="D28" s="373" t="s">
        <v>95</v>
      </c>
      <c r="E28" s="374"/>
      <c r="F28" s="41" t="s">
        <v>185</v>
      </c>
      <c r="G28" s="151">
        <v>2</v>
      </c>
      <c r="H28" s="98">
        <v>10</v>
      </c>
      <c r="I28" s="98"/>
      <c r="J28" s="308">
        <v>15</v>
      </c>
      <c r="K28" s="97"/>
      <c r="L28" s="96" t="s">
        <v>28</v>
      </c>
      <c r="M28" s="98" t="s">
        <v>28</v>
      </c>
      <c r="N28" s="98"/>
      <c r="O28" s="98" t="s">
        <v>28</v>
      </c>
      <c r="P28" s="98"/>
      <c r="Q28" s="196">
        <v>25</v>
      </c>
      <c r="R28" s="113" t="s">
        <v>22</v>
      </c>
      <c r="S28" s="40" t="s">
        <v>147</v>
      </c>
      <c r="T28" s="114" t="s">
        <v>28</v>
      </c>
    </row>
    <row r="29" spans="1:22" ht="35.1" customHeight="1">
      <c r="A29" s="252"/>
      <c r="B29" s="222"/>
      <c r="C29" s="115"/>
      <c r="D29" s="396" t="s">
        <v>169</v>
      </c>
      <c r="E29" s="397"/>
      <c r="F29" s="397"/>
      <c r="G29" s="397"/>
      <c r="H29" s="397"/>
      <c r="I29" s="397"/>
      <c r="J29" s="397"/>
      <c r="K29" s="397"/>
      <c r="L29" s="397"/>
      <c r="M29" s="397"/>
      <c r="N29" s="397"/>
      <c r="O29" s="397"/>
      <c r="P29" s="397"/>
      <c r="Q29" s="397"/>
      <c r="R29" s="397"/>
      <c r="S29" s="397"/>
      <c r="T29" s="398"/>
    </row>
    <row r="30" spans="1:22" ht="30" customHeight="1">
      <c r="A30" s="34" t="s">
        <v>38</v>
      </c>
      <c r="B30" s="236">
        <v>915</v>
      </c>
      <c r="C30" s="55" t="s">
        <v>28</v>
      </c>
      <c r="D30" s="399" t="s">
        <v>162</v>
      </c>
      <c r="E30" s="399"/>
      <c r="F30" s="300" t="s">
        <v>196</v>
      </c>
      <c r="G30" s="58">
        <v>2</v>
      </c>
      <c r="H30" s="34">
        <v>5</v>
      </c>
      <c r="I30" s="34"/>
      <c r="J30" s="34">
        <v>20</v>
      </c>
      <c r="K30" s="34"/>
      <c r="L30" s="59"/>
      <c r="M30" s="34"/>
      <c r="N30" s="34"/>
      <c r="O30" s="34"/>
      <c r="P30" s="34"/>
      <c r="Q30" s="35">
        <v>25</v>
      </c>
      <c r="R30" s="36" t="s">
        <v>44</v>
      </c>
      <c r="S30" s="283" t="s">
        <v>26</v>
      </c>
      <c r="T30" s="54"/>
    </row>
    <row r="31" spans="1:22" ht="30" customHeight="1">
      <c r="A31" s="34" t="s">
        <v>39</v>
      </c>
      <c r="B31" s="237"/>
      <c r="C31" s="55"/>
      <c r="D31" s="399" t="s">
        <v>162</v>
      </c>
      <c r="E31" s="399"/>
      <c r="F31" s="19" t="s">
        <v>185</v>
      </c>
      <c r="G31" s="58" t="s">
        <v>28</v>
      </c>
      <c r="H31" s="34" t="s">
        <v>28</v>
      </c>
      <c r="I31" s="34"/>
      <c r="J31" s="97" t="s">
        <v>28</v>
      </c>
      <c r="K31" s="34"/>
      <c r="L31" s="59">
        <v>2</v>
      </c>
      <c r="M31" s="34">
        <v>5</v>
      </c>
      <c r="N31" s="34"/>
      <c r="O31" s="97">
        <v>20</v>
      </c>
      <c r="P31" s="34"/>
      <c r="Q31" s="35">
        <v>25</v>
      </c>
      <c r="R31" s="36" t="s">
        <v>44</v>
      </c>
      <c r="S31" s="283"/>
      <c r="T31" s="294" t="s">
        <v>24</v>
      </c>
    </row>
    <row r="32" spans="1:22" ht="30" customHeight="1">
      <c r="A32" s="34" t="s">
        <v>40</v>
      </c>
      <c r="B32" s="237"/>
      <c r="C32" s="55"/>
      <c r="D32" s="417" t="s">
        <v>58</v>
      </c>
      <c r="E32" s="418"/>
      <c r="F32" s="95" t="s">
        <v>197</v>
      </c>
      <c r="G32" s="58">
        <v>2</v>
      </c>
      <c r="H32" s="168">
        <v>10</v>
      </c>
      <c r="I32" s="34"/>
      <c r="J32" s="34">
        <v>40</v>
      </c>
      <c r="K32" s="34"/>
      <c r="L32" s="59"/>
      <c r="M32" s="34"/>
      <c r="N32" s="34"/>
      <c r="O32" s="97"/>
      <c r="P32" s="34"/>
      <c r="Q32" s="63">
        <v>50</v>
      </c>
      <c r="R32" s="36" t="s">
        <v>44</v>
      </c>
      <c r="S32" s="283" t="s">
        <v>26</v>
      </c>
      <c r="T32" s="54"/>
    </row>
    <row r="33" spans="1:20" ht="30" customHeight="1">
      <c r="A33" s="34" t="s">
        <v>52</v>
      </c>
      <c r="B33" s="240">
        <v>915</v>
      </c>
      <c r="C33" s="240" t="s">
        <v>28</v>
      </c>
      <c r="D33" s="416" t="s">
        <v>64</v>
      </c>
      <c r="E33" s="416"/>
      <c r="F33" s="95" t="s">
        <v>197</v>
      </c>
      <c r="G33" s="194" t="s">
        <v>28</v>
      </c>
      <c r="H33" s="98" t="s">
        <v>28</v>
      </c>
      <c r="I33" s="98"/>
      <c r="J33" s="98" t="s">
        <v>28</v>
      </c>
      <c r="K33" s="98"/>
      <c r="L33" s="96">
        <v>2</v>
      </c>
      <c r="M33" s="273">
        <v>10</v>
      </c>
      <c r="N33" s="98" t="s">
        <v>28</v>
      </c>
      <c r="O33" s="98">
        <v>20</v>
      </c>
      <c r="P33" s="98" t="s">
        <v>28</v>
      </c>
      <c r="Q33" s="196">
        <v>30</v>
      </c>
      <c r="R33" s="197" t="s">
        <v>44</v>
      </c>
      <c r="S33" s="98" t="s">
        <v>28</v>
      </c>
      <c r="T33" s="283" t="s">
        <v>26</v>
      </c>
    </row>
    <row r="34" spans="1:20" ht="30" customHeight="1">
      <c r="A34" s="34" t="s">
        <v>53</v>
      </c>
      <c r="B34" s="278">
        <v>915</v>
      </c>
      <c r="C34" s="278" t="s">
        <v>28</v>
      </c>
      <c r="D34" s="383" t="s">
        <v>63</v>
      </c>
      <c r="E34" s="383"/>
      <c r="F34" s="28" t="s">
        <v>198</v>
      </c>
      <c r="G34" s="199">
        <v>2</v>
      </c>
      <c r="H34" s="285">
        <v>10</v>
      </c>
      <c r="I34" s="25" t="s">
        <v>28</v>
      </c>
      <c r="J34" s="25">
        <v>20</v>
      </c>
      <c r="K34" s="198" t="s">
        <v>28</v>
      </c>
      <c r="L34" s="199" t="s">
        <v>28</v>
      </c>
      <c r="M34" s="285" t="s">
        <v>28</v>
      </c>
      <c r="N34" s="25" t="s">
        <v>28</v>
      </c>
      <c r="O34" s="25" t="s">
        <v>28</v>
      </c>
      <c r="P34" s="198" t="s">
        <v>28</v>
      </c>
      <c r="Q34" s="200">
        <v>30</v>
      </c>
      <c r="R34" s="201" t="s">
        <v>44</v>
      </c>
      <c r="S34" s="293" t="s">
        <v>26</v>
      </c>
      <c r="T34" s="293" t="s">
        <v>41</v>
      </c>
    </row>
    <row r="35" spans="1:20" ht="35.1" customHeight="1">
      <c r="A35" s="85" t="s">
        <v>54</v>
      </c>
      <c r="B35" s="284"/>
      <c r="C35" s="111" t="s">
        <v>28</v>
      </c>
      <c r="D35" s="408" t="s">
        <v>170</v>
      </c>
      <c r="E35" s="408"/>
      <c r="F35" s="408"/>
      <c r="G35" s="408"/>
      <c r="H35" s="408"/>
      <c r="I35" s="408"/>
      <c r="J35" s="408"/>
      <c r="K35" s="408"/>
      <c r="L35" s="408"/>
      <c r="M35" s="408"/>
      <c r="N35" s="408"/>
      <c r="O35" s="408"/>
      <c r="P35" s="408"/>
      <c r="Q35" s="408"/>
      <c r="R35" s="408"/>
      <c r="S35" s="408"/>
      <c r="T35" s="408"/>
    </row>
    <row r="36" spans="1:20" ht="30" customHeight="1">
      <c r="A36" s="16" t="s">
        <v>55</v>
      </c>
      <c r="B36" s="271">
        <v>915</v>
      </c>
      <c r="C36" s="279"/>
      <c r="D36" s="406" t="s">
        <v>121</v>
      </c>
      <c r="E36" s="407"/>
      <c r="F36" s="280" t="s">
        <v>190</v>
      </c>
      <c r="G36" s="87" t="s">
        <v>28</v>
      </c>
      <c r="H36" s="98" t="s">
        <v>28</v>
      </c>
      <c r="I36" s="32"/>
      <c r="J36" s="98" t="s">
        <v>28</v>
      </c>
      <c r="K36" s="32"/>
      <c r="L36" s="87">
        <v>1</v>
      </c>
      <c r="M36" s="98">
        <v>10</v>
      </c>
      <c r="N36" s="32"/>
      <c r="O36" s="98">
        <v>10</v>
      </c>
      <c r="P36" s="281"/>
      <c r="Q36" s="197">
        <v>20</v>
      </c>
      <c r="R36" s="282" t="s">
        <v>44</v>
      </c>
      <c r="S36" s="283" t="s">
        <v>28</v>
      </c>
      <c r="T36" s="283" t="s">
        <v>26</v>
      </c>
    </row>
    <row r="37" spans="1:20" ht="30" customHeight="1">
      <c r="A37" s="16" t="s">
        <v>57</v>
      </c>
      <c r="B37" s="237">
        <v>915</v>
      </c>
      <c r="C37" s="56"/>
      <c r="D37" s="404" t="s">
        <v>59</v>
      </c>
      <c r="E37" s="405"/>
      <c r="F37" s="110" t="s">
        <v>186</v>
      </c>
      <c r="G37" s="117" t="s">
        <v>28</v>
      </c>
      <c r="H37" s="29" t="s">
        <v>28</v>
      </c>
      <c r="I37" s="25"/>
      <c r="J37" s="138" t="s">
        <v>28</v>
      </c>
      <c r="K37" s="25"/>
      <c r="L37" s="117">
        <v>1</v>
      </c>
      <c r="M37" s="215">
        <v>10</v>
      </c>
      <c r="N37" s="25"/>
      <c r="O37" s="138">
        <v>5</v>
      </c>
      <c r="P37" s="25"/>
      <c r="Q37" s="117">
        <v>15</v>
      </c>
      <c r="R37" s="24" t="s">
        <v>44</v>
      </c>
      <c r="S37" s="185" t="s">
        <v>28</v>
      </c>
      <c r="T37" s="185" t="s">
        <v>26</v>
      </c>
    </row>
    <row r="38" spans="1:20" ht="30" customHeight="1">
      <c r="A38" s="16" t="s">
        <v>42</v>
      </c>
      <c r="B38" s="237">
        <v>915</v>
      </c>
      <c r="C38" s="56"/>
      <c r="D38" s="419" t="s">
        <v>161</v>
      </c>
      <c r="E38" s="420"/>
      <c r="F38" s="301" t="s">
        <v>199</v>
      </c>
      <c r="G38" s="63"/>
      <c r="H38" s="34"/>
      <c r="I38" s="34"/>
      <c r="J38" s="168"/>
      <c r="K38" s="34"/>
      <c r="L38" s="63">
        <v>2</v>
      </c>
      <c r="M38" s="168">
        <v>10</v>
      </c>
      <c r="N38" s="34"/>
      <c r="O38" s="168">
        <v>20</v>
      </c>
      <c r="P38" s="34"/>
      <c r="Q38" s="63">
        <v>30</v>
      </c>
      <c r="R38" s="36" t="s">
        <v>44</v>
      </c>
      <c r="S38" s="38"/>
      <c r="T38" s="38" t="s">
        <v>26</v>
      </c>
    </row>
    <row r="39" spans="1:20" ht="30" customHeight="1">
      <c r="A39" s="209" t="s">
        <v>43</v>
      </c>
      <c r="B39" s="240">
        <v>915</v>
      </c>
      <c r="C39" s="240" t="s">
        <v>28</v>
      </c>
      <c r="D39" s="416" t="s">
        <v>117</v>
      </c>
      <c r="E39" s="417"/>
      <c r="F39" s="37" t="s">
        <v>200</v>
      </c>
      <c r="G39" s="63" t="s">
        <v>28</v>
      </c>
      <c r="H39" s="34" t="s">
        <v>28</v>
      </c>
      <c r="I39" s="34"/>
      <c r="J39" s="34" t="s">
        <v>28</v>
      </c>
      <c r="K39" s="34"/>
      <c r="L39" s="63">
        <v>2</v>
      </c>
      <c r="M39" s="34">
        <v>10</v>
      </c>
      <c r="N39" s="34"/>
      <c r="O39" s="34">
        <v>20</v>
      </c>
      <c r="P39" s="34"/>
      <c r="Q39" s="35">
        <v>30</v>
      </c>
      <c r="R39" s="36" t="s">
        <v>44</v>
      </c>
      <c r="S39" s="44" t="s">
        <v>28</v>
      </c>
      <c r="T39" s="38" t="s">
        <v>26</v>
      </c>
    </row>
    <row r="40" spans="1:20" ht="30" customHeight="1">
      <c r="A40" s="209" t="s">
        <v>45</v>
      </c>
      <c r="B40" s="240">
        <v>915</v>
      </c>
      <c r="C40" s="240" t="s">
        <v>28</v>
      </c>
      <c r="D40" s="404" t="s">
        <v>60</v>
      </c>
      <c r="E40" s="405"/>
      <c r="F40" s="286" t="s">
        <v>56</v>
      </c>
      <c r="G40" s="287" t="s">
        <v>28</v>
      </c>
      <c r="H40" s="98" t="s">
        <v>41</v>
      </c>
      <c r="I40" s="98"/>
      <c r="J40" s="98" t="s">
        <v>28</v>
      </c>
      <c r="K40" s="98"/>
      <c r="L40" s="150">
        <v>2</v>
      </c>
      <c r="M40" s="25">
        <v>10</v>
      </c>
      <c r="N40" s="25"/>
      <c r="O40" s="25">
        <v>20</v>
      </c>
      <c r="P40" s="198"/>
      <c r="Q40" s="197">
        <v>30</v>
      </c>
      <c r="R40" s="197" t="s">
        <v>44</v>
      </c>
      <c r="S40" s="98" t="s">
        <v>28</v>
      </c>
      <c r="T40" s="283" t="s">
        <v>26</v>
      </c>
    </row>
    <row r="41" spans="1:20" ht="30" customHeight="1">
      <c r="A41" s="209" t="s">
        <v>46</v>
      </c>
      <c r="B41" s="240">
        <v>915</v>
      </c>
      <c r="C41" s="240" t="s">
        <v>28</v>
      </c>
      <c r="D41" s="414" t="s">
        <v>62</v>
      </c>
      <c r="E41" s="415"/>
      <c r="F41" s="41" t="s">
        <v>201</v>
      </c>
      <c r="G41" s="132" t="s">
        <v>28</v>
      </c>
      <c r="H41" s="14" t="s">
        <v>28</v>
      </c>
      <c r="I41" s="14"/>
      <c r="J41" s="14" t="s">
        <v>28</v>
      </c>
      <c r="K41" s="14"/>
      <c r="L41" s="129">
        <v>2</v>
      </c>
      <c r="M41" s="34">
        <v>10</v>
      </c>
      <c r="N41" s="34"/>
      <c r="O41" s="34">
        <v>20</v>
      </c>
      <c r="P41" s="34"/>
      <c r="Q41" s="131">
        <v>30</v>
      </c>
      <c r="R41" s="130" t="s">
        <v>44</v>
      </c>
      <c r="S41" s="44" t="s">
        <v>28</v>
      </c>
      <c r="T41" s="292" t="s">
        <v>26</v>
      </c>
    </row>
    <row r="42" spans="1:20" ht="30" customHeight="1">
      <c r="A42" s="209" t="s">
        <v>47</v>
      </c>
      <c r="B42" s="240">
        <v>915</v>
      </c>
      <c r="C42" s="240" t="s">
        <v>28</v>
      </c>
      <c r="D42" s="363" t="s">
        <v>66</v>
      </c>
      <c r="E42" s="364"/>
      <c r="F42" s="41" t="s">
        <v>202</v>
      </c>
      <c r="G42" s="58" t="s">
        <v>28</v>
      </c>
      <c r="H42" s="34" t="s">
        <v>28</v>
      </c>
      <c r="I42" s="34"/>
      <c r="J42" s="34" t="s">
        <v>28</v>
      </c>
      <c r="K42" s="34"/>
      <c r="L42" s="58">
        <v>2</v>
      </c>
      <c r="M42" s="34">
        <v>10</v>
      </c>
      <c r="N42" s="34"/>
      <c r="O42" s="34">
        <v>20</v>
      </c>
      <c r="P42" s="34"/>
      <c r="Q42" s="36">
        <v>30</v>
      </c>
      <c r="R42" s="36" t="s">
        <v>44</v>
      </c>
      <c r="S42" s="44" t="s">
        <v>28</v>
      </c>
      <c r="T42" s="38" t="s">
        <v>26</v>
      </c>
    </row>
    <row r="43" spans="1:20" ht="30" customHeight="1">
      <c r="A43" s="209" t="s">
        <v>48</v>
      </c>
      <c r="B43" s="240">
        <v>915</v>
      </c>
      <c r="C43" s="240" t="s">
        <v>28</v>
      </c>
      <c r="D43" s="361" t="s">
        <v>61</v>
      </c>
      <c r="E43" s="362"/>
      <c r="F43" s="30" t="s">
        <v>197</v>
      </c>
      <c r="G43" s="116" t="s">
        <v>28</v>
      </c>
      <c r="H43" s="34" t="s">
        <v>28</v>
      </c>
      <c r="I43" s="34"/>
      <c r="J43" s="34" t="s">
        <v>28</v>
      </c>
      <c r="K43" s="34"/>
      <c r="L43" s="116">
        <v>2</v>
      </c>
      <c r="M43" s="34">
        <v>10</v>
      </c>
      <c r="N43" s="34"/>
      <c r="O43" s="34">
        <v>20</v>
      </c>
      <c r="P43" s="34"/>
      <c r="Q43" s="52">
        <v>30</v>
      </c>
      <c r="R43" s="53" t="s">
        <v>44</v>
      </c>
      <c r="S43" s="44" t="s">
        <v>28</v>
      </c>
      <c r="T43" s="38" t="s">
        <v>26</v>
      </c>
    </row>
    <row r="44" spans="1:20" ht="30" customHeight="1">
      <c r="A44" s="209" t="s">
        <v>49</v>
      </c>
      <c r="B44" s="276">
        <v>915</v>
      </c>
      <c r="C44" s="277"/>
      <c r="D44" s="383" t="s">
        <v>65</v>
      </c>
      <c r="E44" s="383"/>
      <c r="F44" s="46" t="s">
        <v>187</v>
      </c>
      <c r="G44" s="137" t="s">
        <v>28</v>
      </c>
      <c r="H44" s="180" t="s">
        <v>28</v>
      </c>
      <c r="I44" s="181"/>
      <c r="J44" s="181" t="s">
        <v>28</v>
      </c>
      <c r="K44" s="181"/>
      <c r="L44" s="182">
        <v>2</v>
      </c>
      <c r="M44" s="180">
        <v>10</v>
      </c>
      <c r="N44" s="181"/>
      <c r="O44" s="181">
        <v>20</v>
      </c>
      <c r="P44" s="181"/>
      <c r="Q44" s="183">
        <v>30</v>
      </c>
      <c r="R44" s="184" t="s">
        <v>44</v>
      </c>
      <c r="S44" s="185" t="s">
        <v>28</v>
      </c>
      <c r="T44" s="185" t="s">
        <v>26</v>
      </c>
    </row>
    <row r="45" spans="1:20" ht="30" customHeight="1">
      <c r="A45" s="164"/>
      <c r="B45" s="221"/>
      <c r="C45" s="74"/>
      <c r="D45" s="393" t="s">
        <v>127</v>
      </c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</row>
    <row r="46" spans="1:20" ht="45" customHeight="1">
      <c r="A46" s="254" t="s">
        <v>74</v>
      </c>
      <c r="B46" s="218" t="s">
        <v>155</v>
      </c>
      <c r="C46" s="43"/>
      <c r="D46" s="387"/>
      <c r="E46" s="69" t="s">
        <v>211</v>
      </c>
      <c r="F46" s="70" t="s">
        <v>203</v>
      </c>
      <c r="G46" s="59">
        <v>1</v>
      </c>
      <c r="H46" s="65">
        <v>15</v>
      </c>
      <c r="I46" s="73"/>
      <c r="J46" s="73" t="s">
        <v>28</v>
      </c>
      <c r="K46" s="73"/>
      <c r="L46" s="59" t="s">
        <v>28</v>
      </c>
      <c r="M46" s="65" t="s">
        <v>28</v>
      </c>
      <c r="N46" s="73"/>
      <c r="O46" s="73" t="s">
        <v>28</v>
      </c>
      <c r="P46" s="73"/>
      <c r="Q46" s="58">
        <v>15</v>
      </c>
      <c r="R46" s="62" t="s">
        <v>31</v>
      </c>
      <c r="S46" s="38" t="s">
        <v>26</v>
      </c>
      <c r="T46" s="27" t="s">
        <v>28</v>
      </c>
    </row>
    <row r="47" spans="1:20" ht="45" customHeight="1">
      <c r="A47" s="255" t="s">
        <v>104</v>
      </c>
      <c r="B47" s="241" t="s">
        <v>156</v>
      </c>
      <c r="C47" s="43"/>
      <c r="D47" s="387"/>
      <c r="E47" s="69" t="s">
        <v>208</v>
      </c>
      <c r="F47" s="69" t="s">
        <v>212</v>
      </c>
      <c r="G47" s="59">
        <v>1</v>
      </c>
      <c r="H47" s="72">
        <v>5</v>
      </c>
      <c r="I47" s="73"/>
      <c r="J47" s="73">
        <v>10</v>
      </c>
      <c r="K47" s="72"/>
      <c r="L47" s="59" t="s">
        <v>28</v>
      </c>
      <c r="M47" s="72" t="s">
        <v>28</v>
      </c>
      <c r="N47" s="73"/>
      <c r="O47" s="73" t="s">
        <v>28</v>
      </c>
      <c r="P47" s="72"/>
      <c r="Q47" s="58">
        <v>15</v>
      </c>
      <c r="R47" s="62" t="s">
        <v>22</v>
      </c>
      <c r="S47" s="38" t="s">
        <v>26</v>
      </c>
      <c r="T47" s="27" t="s">
        <v>28</v>
      </c>
    </row>
    <row r="48" spans="1:20" ht="45" customHeight="1">
      <c r="A48" s="165" t="s">
        <v>106</v>
      </c>
      <c r="B48" s="240">
        <v>915</v>
      </c>
      <c r="C48" s="43"/>
      <c r="D48" s="387"/>
      <c r="E48" s="69" t="s">
        <v>209</v>
      </c>
      <c r="F48" s="71" t="s">
        <v>213</v>
      </c>
      <c r="G48" s="267">
        <v>2</v>
      </c>
      <c r="H48" s="141">
        <v>5</v>
      </c>
      <c r="I48" s="141"/>
      <c r="J48" s="143">
        <v>10</v>
      </c>
      <c r="K48" s="141"/>
      <c r="L48" s="267"/>
      <c r="M48" s="141"/>
      <c r="N48" s="141"/>
      <c r="O48" s="143"/>
      <c r="P48" s="141"/>
      <c r="Q48" s="144">
        <v>15</v>
      </c>
      <c r="R48" s="145" t="s">
        <v>22</v>
      </c>
      <c r="S48" s="297" t="s">
        <v>26</v>
      </c>
      <c r="T48" s="84"/>
    </row>
    <row r="49" spans="1:23" ht="45" customHeight="1">
      <c r="A49" s="165" t="s">
        <v>148</v>
      </c>
      <c r="B49" s="240">
        <v>915</v>
      </c>
      <c r="C49" s="43"/>
      <c r="D49" s="387"/>
      <c r="E49" s="202" t="s">
        <v>210</v>
      </c>
      <c r="F49" s="160" t="s">
        <v>214</v>
      </c>
      <c r="G49" s="265">
        <v>1</v>
      </c>
      <c r="H49" s="203">
        <v>5</v>
      </c>
      <c r="I49" s="204"/>
      <c r="J49" s="204">
        <v>10</v>
      </c>
      <c r="K49" s="203"/>
      <c r="L49" s="265" t="s">
        <v>28</v>
      </c>
      <c r="M49" s="270"/>
      <c r="N49" s="270"/>
      <c r="O49" s="269"/>
      <c r="P49" s="204"/>
      <c r="Q49" s="189">
        <v>15</v>
      </c>
      <c r="R49" s="205" t="s">
        <v>22</v>
      </c>
      <c r="S49" s="185" t="s">
        <v>26</v>
      </c>
      <c r="T49" s="185" t="s">
        <v>28</v>
      </c>
    </row>
    <row r="50" spans="1:23" ht="30" customHeight="1">
      <c r="A50" s="253"/>
      <c r="B50" s="238"/>
      <c r="C50" s="74"/>
      <c r="D50" s="390" t="s">
        <v>94</v>
      </c>
      <c r="E50" s="391"/>
      <c r="F50" s="391"/>
      <c r="G50" s="391"/>
      <c r="H50" s="391"/>
      <c r="I50" s="391"/>
      <c r="J50" s="391"/>
      <c r="K50" s="391"/>
      <c r="L50" s="391"/>
      <c r="M50" s="391"/>
      <c r="N50" s="391"/>
      <c r="O50" s="391"/>
      <c r="P50" s="391"/>
      <c r="Q50" s="391"/>
      <c r="R50" s="391"/>
      <c r="S50" s="391"/>
      <c r="T50" s="392"/>
    </row>
    <row r="51" spans="1:23" ht="35.1" customHeight="1">
      <c r="A51" s="16" t="s">
        <v>149</v>
      </c>
      <c r="B51" s="240">
        <v>915</v>
      </c>
      <c r="C51" s="217"/>
      <c r="D51" s="394" t="s">
        <v>67</v>
      </c>
      <c r="E51" s="395"/>
      <c r="F51" s="211" t="s">
        <v>204</v>
      </c>
      <c r="G51" s="35"/>
      <c r="H51" s="34"/>
      <c r="I51" s="34"/>
      <c r="J51" s="34"/>
      <c r="K51" s="39"/>
      <c r="L51" s="36">
        <v>2</v>
      </c>
      <c r="M51" s="34"/>
      <c r="N51" s="34"/>
      <c r="O51" s="34"/>
      <c r="P51" s="39">
        <v>60</v>
      </c>
      <c r="Q51" s="66">
        <v>60</v>
      </c>
      <c r="R51" s="58" t="s">
        <v>50</v>
      </c>
      <c r="S51" s="44"/>
      <c r="T51" s="44" t="s">
        <v>23</v>
      </c>
      <c r="V51" s="10"/>
      <c r="W51" s="10"/>
    </row>
    <row r="52" spans="1:23" ht="35.1" customHeight="1">
      <c r="A52" s="31" t="s">
        <v>175</v>
      </c>
      <c r="B52" s="240">
        <v>915</v>
      </c>
      <c r="C52" s="18"/>
      <c r="D52" s="388" t="s">
        <v>68</v>
      </c>
      <c r="E52" s="389"/>
      <c r="F52" s="211" t="s">
        <v>205</v>
      </c>
      <c r="G52" s="35"/>
      <c r="H52" s="34"/>
      <c r="I52" s="34"/>
      <c r="J52" s="34"/>
      <c r="K52" s="39"/>
      <c r="L52" s="36">
        <v>2</v>
      </c>
      <c r="M52" s="34"/>
      <c r="N52" s="34"/>
      <c r="O52" s="34"/>
      <c r="P52" s="39">
        <v>60</v>
      </c>
      <c r="Q52" s="66">
        <v>60</v>
      </c>
      <c r="R52" s="58" t="s">
        <v>50</v>
      </c>
      <c r="S52" s="44"/>
      <c r="T52" s="44" t="s">
        <v>23</v>
      </c>
      <c r="V52" s="10"/>
      <c r="W52" s="10"/>
    </row>
    <row r="53" spans="1:23" ht="35.1" customHeight="1">
      <c r="A53" s="16" t="s">
        <v>176</v>
      </c>
      <c r="B53" s="240">
        <v>915</v>
      </c>
      <c r="C53" s="42"/>
      <c r="D53" s="385" t="s">
        <v>69</v>
      </c>
      <c r="E53" s="386"/>
      <c r="F53" s="211" t="s">
        <v>204</v>
      </c>
      <c r="G53" s="35">
        <v>1</v>
      </c>
      <c r="H53" s="34"/>
      <c r="I53" s="34"/>
      <c r="J53" s="34"/>
      <c r="K53" s="39">
        <v>30</v>
      </c>
      <c r="L53" s="36" t="s">
        <v>28</v>
      </c>
      <c r="M53" s="34"/>
      <c r="N53" s="34"/>
      <c r="O53" s="34"/>
      <c r="P53" s="39" t="s">
        <v>28</v>
      </c>
      <c r="Q53" s="66">
        <v>30</v>
      </c>
      <c r="R53" s="58" t="s">
        <v>50</v>
      </c>
      <c r="S53" s="44" t="s">
        <v>23</v>
      </c>
      <c r="T53" s="44" t="s">
        <v>28</v>
      </c>
      <c r="V53" s="10"/>
      <c r="W53" s="10"/>
    </row>
    <row r="54" spans="1:23" ht="35.1" customHeight="1">
      <c r="A54" s="16" t="s">
        <v>177</v>
      </c>
      <c r="B54" s="240">
        <v>915</v>
      </c>
      <c r="C54" s="47"/>
      <c r="D54" s="363" t="s">
        <v>70</v>
      </c>
      <c r="E54" s="384"/>
      <c r="F54" s="211" t="s">
        <v>206</v>
      </c>
      <c r="G54" s="48">
        <v>1</v>
      </c>
      <c r="H54" s="49"/>
      <c r="I54" s="25"/>
      <c r="J54" s="25"/>
      <c r="K54" s="61">
        <v>30</v>
      </c>
      <c r="L54" s="50" t="s">
        <v>28</v>
      </c>
      <c r="M54" s="25"/>
      <c r="N54" s="25"/>
      <c r="O54" s="25"/>
      <c r="P54" s="61" t="s">
        <v>28</v>
      </c>
      <c r="Q54" s="67">
        <v>30</v>
      </c>
      <c r="R54" s="68" t="s">
        <v>50</v>
      </c>
      <c r="S54" s="51" t="s">
        <v>23</v>
      </c>
      <c r="T54" s="51" t="s">
        <v>28</v>
      </c>
      <c r="U54" s="15"/>
      <c r="V54" s="10"/>
      <c r="W54" s="10"/>
    </row>
    <row r="55" spans="1:23" ht="92.4" customHeight="1">
      <c r="A55" s="31" t="s">
        <v>178</v>
      </c>
      <c r="B55" s="240">
        <v>915</v>
      </c>
      <c r="C55" s="42"/>
      <c r="D55" s="381" t="s">
        <v>145</v>
      </c>
      <c r="E55" s="382"/>
      <c r="F55" s="60" t="s">
        <v>215</v>
      </c>
      <c r="G55" s="35">
        <v>1</v>
      </c>
      <c r="H55" s="34"/>
      <c r="I55" s="34"/>
      <c r="J55" s="34"/>
      <c r="K55" s="39">
        <v>30</v>
      </c>
      <c r="L55" s="36">
        <v>1</v>
      </c>
      <c r="M55" s="34"/>
      <c r="N55" s="34"/>
      <c r="O55" s="34"/>
      <c r="P55" s="39">
        <v>30</v>
      </c>
      <c r="Q55" s="66">
        <v>60</v>
      </c>
      <c r="R55" s="58" t="s">
        <v>50</v>
      </c>
      <c r="S55" s="44" t="s">
        <v>23</v>
      </c>
      <c r="T55" s="44" t="s">
        <v>23</v>
      </c>
      <c r="V55" s="10"/>
    </row>
    <row r="56" spans="1:23" ht="30" customHeight="1">
      <c r="A56" s="220"/>
      <c r="B56" s="220"/>
      <c r="C56" s="75"/>
      <c r="D56" s="379"/>
      <c r="E56" s="380"/>
      <c r="F56" s="75"/>
      <c r="G56" s="45">
        <f t="shared" ref="G56:N56" si="0">SUM(G16:G55)</f>
        <v>30</v>
      </c>
      <c r="H56" s="36">
        <f t="shared" si="0"/>
        <v>125</v>
      </c>
      <c r="I56" s="36">
        <f t="shared" si="0"/>
        <v>10</v>
      </c>
      <c r="J56" s="36">
        <f t="shared" si="0"/>
        <v>315</v>
      </c>
      <c r="K56" s="36">
        <f t="shared" si="0"/>
        <v>90</v>
      </c>
      <c r="L56" s="45">
        <f t="shared" si="0"/>
        <v>30</v>
      </c>
      <c r="M56" s="36">
        <f t="shared" si="0"/>
        <v>125</v>
      </c>
      <c r="N56" s="36">
        <f t="shared" si="0"/>
        <v>20</v>
      </c>
      <c r="O56" s="36">
        <f>SUM(O16:O55 )</f>
        <v>210</v>
      </c>
      <c r="P56" s="36">
        <f>SUM(P16:P55)</f>
        <v>150</v>
      </c>
      <c r="Q56" s="36">
        <f>SUM(Q16:Q55)</f>
        <v>1050</v>
      </c>
      <c r="R56" s="36"/>
      <c r="S56" s="76" t="s">
        <v>163</v>
      </c>
      <c r="T56" s="76" t="s">
        <v>174</v>
      </c>
      <c r="V56" s="10"/>
    </row>
    <row r="57" spans="1:23">
      <c r="A57" s="10"/>
      <c r="B57" s="10"/>
      <c r="C57" s="10"/>
      <c r="D57" s="10"/>
      <c r="E57" s="11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3" ht="12.75" customHeight="1">
      <c r="A58" s="12" t="s">
        <v>51</v>
      </c>
      <c r="B58" s="12"/>
      <c r="E58" s="1"/>
      <c r="N58" s="10"/>
    </row>
    <row r="59" spans="1:23">
      <c r="N59" s="10"/>
      <c r="S59" s="10"/>
    </row>
    <row r="60" spans="1:23">
      <c r="S60" s="10"/>
    </row>
    <row r="64" spans="1:23">
      <c r="C64" s="10"/>
    </row>
    <row r="65" spans="5:5">
      <c r="E65" s="11"/>
    </row>
  </sheetData>
  <sheetProtection selectLockedCells="1" selectUnlockedCells="1"/>
  <mergeCells count="60">
    <mergeCell ref="D41:E41"/>
    <mergeCell ref="D40:E40"/>
    <mergeCell ref="D39:E39"/>
    <mergeCell ref="D31:E31"/>
    <mergeCell ref="D33:E33"/>
    <mergeCell ref="D32:E32"/>
    <mergeCell ref="D38:E38"/>
    <mergeCell ref="D29:T29"/>
    <mergeCell ref="D30:E30"/>
    <mergeCell ref="D23:E23"/>
    <mergeCell ref="D21:T21"/>
    <mergeCell ref="D37:E37"/>
    <mergeCell ref="D34:E34"/>
    <mergeCell ref="D36:E36"/>
    <mergeCell ref="D35:T35"/>
    <mergeCell ref="D25:E25"/>
    <mergeCell ref="D27:E27"/>
    <mergeCell ref="D26:E26"/>
    <mergeCell ref="D56:E56"/>
    <mergeCell ref="D55:E55"/>
    <mergeCell ref="D44:E44"/>
    <mergeCell ref="D54:E54"/>
    <mergeCell ref="D53:E53"/>
    <mergeCell ref="D46:D49"/>
    <mergeCell ref="D52:E52"/>
    <mergeCell ref="D50:T50"/>
    <mergeCell ref="D45:T45"/>
    <mergeCell ref="D51:E51"/>
    <mergeCell ref="D43:E43"/>
    <mergeCell ref="D42:E42"/>
    <mergeCell ref="A1:E2"/>
    <mergeCell ref="A9:E9"/>
    <mergeCell ref="A11:A14"/>
    <mergeCell ref="A8:E8"/>
    <mergeCell ref="A7:E7"/>
    <mergeCell ref="A4:E4"/>
    <mergeCell ref="A3:E3"/>
    <mergeCell ref="A5:E5"/>
    <mergeCell ref="A6:E6"/>
    <mergeCell ref="A10:E10"/>
    <mergeCell ref="B11:B14"/>
    <mergeCell ref="D28:E28"/>
    <mergeCell ref="D20:E20"/>
    <mergeCell ref="D19:E19"/>
    <mergeCell ref="G10:H10"/>
    <mergeCell ref="F11:F14"/>
    <mergeCell ref="G11:P11"/>
    <mergeCell ref="D24:E24"/>
    <mergeCell ref="D15:E15"/>
    <mergeCell ref="D17:E17"/>
    <mergeCell ref="D22:E22"/>
    <mergeCell ref="D18:E18"/>
    <mergeCell ref="S11:T13"/>
    <mergeCell ref="C11:C14"/>
    <mergeCell ref="D11:E14"/>
    <mergeCell ref="D16:E16"/>
    <mergeCell ref="R11:R13"/>
    <mergeCell ref="G12:K12"/>
    <mergeCell ref="Q11:Q13"/>
    <mergeCell ref="L12:P12"/>
  </mergeCells>
  <phoneticPr fontId="0" type="noConversion"/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O5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tabSelected="1" topLeftCell="A46" zoomScale="70" zoomScaleNormal="70" workbookViewId="0">
      <selection activeCell="D57" sqref="D57"/>
    </sheetView>
  </sheetViews>
  <sheetFormatPr defaultColWidth="9.109375" defaultRowHeight="13.2"/>
  <cols>
    <col min="1" max="1" width="4.109375" style="1" customWidth="1"/>
    <col min="2" max="2" width="0.33203125" style="1" customWidth="1"/>
    <col min="3" max="3" width="10.6640625" style="1" customWidth="1"/>
    <col min="4" max="4" width="30.6640625" style="1" customWidth="1"/>
    <col min="5" max="5" width="15.6640625" style="1" customWidth="1"/>
    <col min="6" max="6" width="35.6640625" style="2" customWidth="1"/>
    <col min="7" max="7" width="68.33203125" style="1" customWidth="1"/>
    <col min="8" max="8" width="5.6640625" style="1" customWidth="1"/>
    <col min="9" max="9" width="5.88671875" style="1" customWidth="1"/>
    <col min="10" max="17" width="5.6640625" style="1" customWidth="1"/>
    <col min="18" max="18" width="6.6640625" style="1" customWidth="1"/>
    <col min="19" max="19" width="5.6640625" style="1" customWidth="1"/>
    <col min="20" max="20" width="18.109375" style="1" customWidth="1"/>
    <col min="21" max="21" width="20.109375" style="1" customWidth="1"/>
    <col min="22" max="16384" width="9.109375" style="1"/>
  </cols>
  <sheetData>
    <row r="1" spans="1:21" s="3" customFormat="1" ht="17.399999999999999">
      <c r="A1" s="365" t="s">
        <v>71</v>
      </c>
      <c r="B1" s="365"/>
      <c r="C1" s="365"/>
      <c r="D1" s="365"/>
      <c r="E1" s="365"/>
      <c r="F1" s="365"/>
      <c r="G1" s="77" t="s">
        <v>0</v>
      </c>
    </row>
    <row r="2" spans="1:21" s="3" customFormat="1" ht="15.6">
      <c r="A2" s="365"/>
      <c r="B2" s="365"/>
      <c r="C2" s="365"/>
      <c r="D2" s="365"/>
      <c r="E2" s="365"/>
      <c r="F2" s="365"/>
      <c r="G2" s="78" t="s">
        <v>179</v>
      </c>
    </row>
    <row r="3" spans="1:21" s="3" customFormat="1" ht="15.6">
      <c r="A3" s="365" t="s">
        <v>72</v>
      </c>
      <c r="B3" s="365"/>
      <c r="C3" s="365"/>
      <c r="D3" s="365"/>
      <c r="E3" s="365"/>
      <c r="F3" s="365"/>
      <c r="G3" s="78" t="s">
        <v>123</v>
      </c>
    </row>
    <row r="4" spans="1:21" s="3" customFormat="1" ht="15.6">
      <c r="A4" s="365" t="s">
        <v>76</v>
      </c>
      <c r="B4" s="365"/>
      <c r="C4" s="365"/>
      <c r="D4" s="365"/>
      <c r="E4" s="365"/>
      <c r="F4" s="365"/>
      <c r="G4" s="78"/>
    </row>
    <row r="5" spans="1:21" s="3" customFormat="1" ht="15.6">
      <c r="A5" s="365" t="s">
        <v>103</v>
      </c>
      <c r="B5" s="365"/>
      <c r="C5" s="365"/>
      <c r="D5" s="365"/>
      <c r="E5" s="365"/>
      <c r="F5" s="365"/>
    </row>
    <row r="6" spans="1:21" s="3" customFormat="1" ht="15.6">
      <c r="A6" s="365" t="s">
        <v>158</v>
      </c>
      <c r="B6" s="365"/>
      <c r="C6" s="365"/>
      <c r="D6" s="365"/>
      <c r="E6" s="365"/>
      <c r="F6" s="365"/>
    </row>
    <row r="7" spans="1:21" s="3" customFormat="1" ht="15.6">
      <c r="A7" s="365" t="s">
        <v>184</v>
      </c>
      <c r="B7" s="365"/>
      <c r="C7" s="365"/>
      <c r="D7" s="365"/>
      <c r="E7" s="365"/>
      <c r="F7" s="365"/>
    </row>
    <row r="8" spans="1:21" s="3" customFormat="1" ht="15.6">
      <c r="A8" s="365" t="s">
        <v>81</v>
      </c>
      <c r="B8" s="365"/>
      <c r="C8" s="365"/>
      <c r="D8" s="365"/>
      <c r="E8" s="365"/>
      <c r="F8" s="365"/>
    </row>
    <row r="9" spans="1:21" s="3" customFormat="1" ht="15.6">
      <c r="A9" s="365" t="s">
        <v>77</v>
      </c>
      <c r="B9" s="365"/>
      <c r="C9" s="365"/>
      <c r="D9" s="365"/>
      <c r="E9" s="365"/>
      <c r="F9" s="365"/>
    </row>
    <row r="10" spans="1:21" ht="17.399999999999999">
      <c r="A10" s="369" t="s">
        <v>182</v>
      </c>
      <c r="B10" s="369"/>
      <c r="C10" s="369"/>
      <c r="D10" s="369"/>
      <c r="E10" s="369"/>
      <c r="F10" s="369"/>
      <c r="G10" s="77" t="s">
        <v>126</v>
      </c>
      <c r="H10" s="350" t="s">
        <v>28</v>
      </c>
      <c r="I10" s="350"/>
    </row>
    <row r="11" spans="1:21" ht="45" customHeight="1">
      <c r="A11" s="366" t="s">
        <v>1</v>
      </c>
      <c r="B11" s="229"/>
      <c r="C11" s="370" t="s">
        <v>154</v>
      </c>
      <c r="D11" s="334" t="s">
        <v>136</v>
      </c>
      <c r="E11" s="337" t="s">
        <v>2</v>
      </c>
      <c r="F11" s="338"/>
      <c r="G11" s="351" t="s">
        <v>3</v>
      </c>
      <c r="H11" s="351" t="s">
        <v>4</v>
      </c>
      <c r="I11" s="351"/>
      <c r="J11" s="351"/>
      <c r="K11" s="351"/>
      <c r="L11" s="351"/>
      <c r="M11" s="351"/>
      <c r="N11" s="351"/>
      <c r="O11" s="351"/>
      <c r="P11" s="351"/>
      <c r="Q11" s="351"/>
      <c r="R11" s="345" t="s">
        <v>5</v>
      </c>
      <c r="S11" s="345" t="s">
        <v>6</v>
      </c>
      <c r="T11" s="330" t="s">
        <v>7</v>
      </c>
      <c r="U11" s="331"/>
    </row>
    <row r="12" spans="1:21" ht="30" customHeight="1">
      <c r="A12" s="367"/>
      <c r="B12" s="230"/>
      <c r="C12" s="371"/>
      <c r="D12" s="335"/>
      <c r="E12" s="339"/>
      <c r="F12" s="340"/>
      <c r="G12" s="352"/>
      <c r="H12" s="347" t="s">
        <v>139</v>
      </c>
      <c r="I12" s="348"/>
      <c r="J12" s="348"/>
      <c r="K12" s="348"/>
      <c r="L12" s="349"/>
      <c r="M12" s="347" t="s">
        <v>140</v>
      </c>
      <c r="N12" s="348"/>
      <c r="O12" s="348"/>
      <c r="P12" s="348"/>
      <c r="Q12" s="349"/>
      <c r="R12" s="346"/>
      <c r="S12" s="346"/>
      <c r="T12" s="332"/>
      <c r="U12" s="333"/>
    </row>
    <row r="13" spans="1:21" ht="57.75" customHeight="1">
      <c r="A13" s="367"/>
      <c r="B13" s="230"/>
      <c r="C13" s="371"/>
      <c r="D13" s="335"/>
      <c r="E13" s="339"/>
      <c r="F13" s="340"/>
      <c r="G13" s="352"/>
      <c r="H13" s="4" t="s">
        <v>10</v>
      </c>
      <c r="I13" s="5" t="s">
        <v>11</v>
      </c>
      <c r="J13" s="5" t="s">
        <v>12</v>
      </c>
      <c r="K13" s="5" t="s">
        <v>13</v>
      </c>
      <c r="L13" s="6" t="s">
        <v>14</v>
      </c>
      <c r="M13" s="4" t="s">
        <v>10</v>
      </c>
      <c r="N13" s="5" t="s">
        <v>11</v>
      </c>
      <c r="O13" s="5" t="s">
        <v>12</v>
      </c>
      <c r="P13" s="7" t="s">
        <v>13</v>
      </c>
      <c r="Q13" s="6" t="s">
        <v>14</v>
      </c>
      <c r="R13" s="346"/>
      <c r="S13" s="346"/>
      <c r="T13" s="332"/>
      <c r="U13" s="333"/>
    </row>
    <row r="14" spans="1:21" ht="15.6">
      <c r="A14" s="368"/>
      <c r="B14" s="231"/>
      <c r="C14" s="372"/>
      <c r="D14" s="336"/>
      <c r="E14" s="341"/>
      <c r="F14" s="342"/>
      <c r="G14" s="353"/>
      <c r="H14" s="79" t="s">
        <v>15</v>
      </c>
      <c r="I14" s="80" t="s">
        <v>16</v>
      </c>
      <c r="J14" s="80" t="s">
        <v>17</v>
      </c>
      <c r="K14" s="80" t="s">
        <v>18</v>
      </c>
      <c r="L14" s="80" t="s">
        <v>19</v>
      </c>
      <c r="M14" s="81" t="s">
        <v>15</v>
      </c>
      <c r="N14" s="82" t="s">
        <v>16</v>
      </c>
      <c r="O14" s="82" t="s">
        <v>17</v>
      </c>
      <c r="P14" s="82" t="s">
        <v>18</v>
      </c>
      <c r="Q14" s="82" t="s">
        <v>19</v>
      </c>
      <c r="R14" s="81" t="s">
        <v>20</v>
      </c>
      <c r="S14" s="17" t="s">
        <v>15</v>
      </c>
      <c r="T14" s="22" t="s">
        <v>8</v>
      </c>
      <c r="U14" s="23" t="s">
        <v>9</v>
      </c>
    </row>
    <row r="15" spans="1:21" ht="30" customHeight="1">
      <c r="A15" s="99"/>
      <c r="B15" s="100"/>
      <c r="C15" s="223"/>
      <c r="D15" s="162"/>
      <c r="E15" s="428" t="s">
        <v>131</v>
      </c>
      <c r="F15" s="429"/>
      <c r="G15" s="429"/>
      <c r="H15" s="429"/>
      <c r="I15" s="429"/>
      <c r="J15" s="429"/>
      <c r="K15" s="429"/>
      <c r="L15" s="429"/>
      <c r="M15" s="429"/>
      <c r="N15" s="429"/>
      <c r="O15" s="429"/>
      <c r="P15" s="429"/>
      <c r="Q15" s="100"/>
      <c r="R15" s="100"/>
      <c r="S15" s="100"/>
      <c r="T15" s="104"/>
      <c r="U15" s="101"/>
    </row>
    <row r="16" spans="1:21" ht="30" customHeight="1">
      <c r="A16" s="107" t="s">
        <v>21</v>
      </c>
      <c r="B16" s="256"/>
      <c r="C16" s="237">
        <v>310</v>
      </c>
      <c r="D16" s="236" t="s">
        <v>231</v>
      </c>
      <c r="E16" s="450" t="s">
        <v>111</v>
      </c>
      <c r="F16" s="451"/>
      <c r="G16" s="318" t="s">
        <v>85</v>
      </c>
      <c r="H16" s="62">
        <v>3</v>
      </c>
      <c r="I16" s="107">
        <v>15</v>
      </c>
      <c r="J16" s="107">
        <v>35</v>
      </c>
      <c r="K16" s="107"/>
      <c r="L16" s="107"/>
      <c r="M16" s="62" t="s">
        <v>28</v>
      </c>
      <c r="N16" s="107" t="s">
        <v>28</v>
      </c>
      <c r="O16" s="107" t="s">
        <v>28</v>
      </c>
      <c r="P16" s="107"/>
      <c r="Q16" s="107"/>
      <c r="R16" s="62">
        <v>50</v>
      </c>
      <c r="S16" s="62" t="s">
        <v>31</v>
      </c>
      <c r="T16" s="107" t="s">
        <v>26</v>
      </c>
      <c r="U16" s="107" t="s">
        <v>28</v>
      </c>
    </row>
    <row r="17" spans="1:21" ht="30" customHeight="1">
      <c r="A17" s="34" t="s">
        <v>25</v>
      </c>
      <c r="B17" s="232"/>
      <c r="C17" s="237">
        <v>310</v>
      </c>
      <c r="D17" s="237" t="s">
        <v>232</v>
      </c>
      <c r="E17" s="454" t="s">
        <v>86</v>
      </c>
      <c r="F17" s="455"/>
      <c r="G17" s="28" t="s">
        <v>216</v>
      </c>
      <c r="H17" s="58">
        <v>1</v>
      </c>
      <c r="I17" s="34">
        <v>10</v>
      </c>
      <c r="J17" s="34">
        <v>10</v>
      </c>
      <c r="K17" s="34"/>
      <c r="L17" s="34"/>
      <c r="M17" s="58" t="s">
        <v>28</v>
      </c>
      <c r="N17" s="34" t="s">
        <v>28</v>
      </c>
      <c r="O17" s="34" t="s">
        <v>28</v>
      </c>
      <c r="P17" s="34"/>
      <c r="Q17" s="34"/>
      <c r="R17" s="63">
        <v>20</v>
      </c>
      <c r="S17" s="58" t="s">
        <v>31</v>
      </c>
      <c r="T17" s="107" t="s">
        <v>26</v>
      </c>
      <c r="U17" s="107" t="s">
        <v>28</v>
      </c>
    </row>
    <row r="18" spans="1:21" ht="30" customHeight="1">
      <c r="A18" s="34" t="s">
        <v>27</v>
      </c>
      <c r="B18" s="225"/>
      <c r="C18" s="246">
        <v>310</v>
      </c>
      <c r="D18" s="246" t="s">
        <v>233</v>
      </c>
      <c r="E18" s="454" t="s">
        <v>87</v>
      </c>
      <c r="F18" s="461"/>
      <c r="G18" s="106" t="s">
        <v>197</v>
      </c>
      <c r="H18" s="58" t="s">
        <v>28</v>
      </c>
      <c r="I18" s="86" t="s">
        <v>28</v>
      </c>
      <c r="J18" s="34" t="s">
        <v>28</v>
      </c>
      <c r="K18" s="34"/>
      <c r="L18" s="34"/>
      <c r="M18" s="58">
        <v>1</v>
      </c>
      <c r="N18" s="86">
        <v>10</v>
      </c>
      <c r="O18" s="34">
        <v>10</v>
      </c>
      <c r="P18" s="34"/>
      <c r="Q18" s="34"/>
      <c r="R18" s="63">
        <v>20</v>
      </c>
      <c r="S18" s="109" t="s">
        <v>31</v>
      </c>
      <c r="T18" s="275"/>
      <c r="U18" s="107" t="s">
        <v>26</v>
      </c>
    </row>
    <row r="19" spans="1:21" ht="30" customHeight="1">
      <c r="A19" s="34" t="s">
        <v>29</v>
      </c>
      <c r="B19" s="224"/>
      <c r="C19" s="237">
        <v>310</v>
      </c>
      <c r="D19" s="237" t="s">
        <v>234</v>
      </c>
      <c r="E19" s="454" t="s">
        <v>88</v>
      </c>
      <c r="F19" s="462"/>
      <c r="G19" s="318" t="s">
        <v>230</v>
      </c>
      <c r="H19" s="58" t="s">
        <v>28</v>
      </c>
      <c r="I19" s="34" t="s">
        <v>28</v>
      </c>
      <c r="J19" s="34" t="s">
        <v>28</v>
      </c>
      <c r="K19" s="34"/>
      <c r="L19" s="34"/>
      <c r="M19" s="105">
        <v>1</v>
      </c>
      <c r="N19" s="34">
        <v>10</v>
      </c>
      <c r="O19" s="34">
        <v>10</v>
      </c>
      <c r="P19" s="34"/>
      <c r="Q19" s="34"/>
      <c r="R19" s="63">
        <v>20</v>
      </c>
      <c r="S19" s="58" t="s">
        <v>31</v>
      </c>
      <c r="T19" s="107" t="s">
        <v>28</v>
      </c>
      <c r="U19" s="171" t="s">
        <v>26</v>
      </c>
    </row>
    <row r="20" spans="1:21" ht="30" customHeight="1">
      <c r="A20" s="34" t="s">
        <v>30</v>
      </c>
      <c r="B20" s="256"/>
      <c r="C20" s="237">
        <v>310</v>
      </c>
      <c r="D20" s="236" t="s">
        <v>235</v>
      </c>
      <c r="E20" s="358" t="s">
        <v>108</v>
      </c>
      <c r="F20" s="358"/>
      <c r="G20" s="318" t="s">
        <v>85</v>
      </c>
      <c r="H20" s="58"/>
      <c r="I20" s="34"/>
      <c r="J20" s="34"/>
      <c r="K20" s="34"/>
      <c r="L20" s="34"/>
      <c r="M20" s="105">
        <v>2</v>
      </c>
      <c r="N20" s="34">
        <v>10</v>
      </c>
      <c r="O20" s="34">
        <v>10</v>
      </c>
      <c r="P20" s="97"/>
      <c r="Q20" s="34"/>
      <c r="R20" s="63">
        <v>20</v>
      </c>
      <c r="S20" s="58" t="s">
        <v>31</v>
      </c>
      <c r="T20" s="107"/>
      <c r="U20" s="172" t="s">
        <v>26</v>
      </c>
    </row>
    <row r="21" spans="1:21" ht="30" customHeight="1">
      <c r="A21" s="34" t="s">
        <v>32</v>
      </c>
      <c r="B21" s="224"/>
      <c r="C21" s="157">
        <v>912</v>
      </c>
      <c r="D21" s="157" t="s">
        <v>236</v>
      </c>
      <c r="E21" s="442" t="s">
        <v>91</v>
      </c>
      <c r="F21" s="443"/>
      <c r="G21" s="319" t="s">
        <v>217</v>
      </c>
      <c r="H21" s="58"/>
      <c r="I21" s="34"/>
      <c r="J21" s="34"/>
      <c r="K21" s="34"/>
      <c r="L21" s="34"/>
      <c r="M21" s="105">
        <v>3</v>
      </c>
      <c r="N21" s="34">
        <v>10</v>
      </c>
      <c r="O21" s="34"/>
      <c r="P21" s="97">
        <v>30</v>
      </c>
      <c r="Q21" s="34"/>
      <c r="R21" s="63">
        <v>40</v>
      </c>
      <c r="S21" s="58" t="s">
        <v>22</v>
      </c>
      <c r="T21" s="107"/>
      <c r="U21" s="268" t="s">
        <v>24</v>
      </c>
    </row>
    <row r="22" spans="1:21" ht="30" customHeight="1">
      <c r="A22" s="34" t="s">
        <v>33</v>
      </c>
      <c r="B22" s="257"/>
      <c r="C22" s="245">
        <v>9999</v>
      </c>
      <c r="D22" s="245" t="s">
        <v>237</v>
      </c>
      <c r="E22" s="441" t="s">
        <v>159</v>
      </c>
      <c r="F22" s="441"/>
      <c r="G22" s="319" t="s">
        <v>217</v>
      </c>
      <c r="H22" s="58" t="s">
        <v>28</v>
      </c>
      <c r="I22" s="34" t="s">
        <v>28</v>
      </c>
      <c r="J22" s="34"/>
      <c r="K22" s="34" t="s">
        <v>28</v>
      </c>
      <c r="L22" s="34"/>
      <c r="M22" s="105">
        <v>3</v>
      </c>
      <c r="N22" s="34">
        <v>10</v>
      </c>
      <c r="O22" s="34"/>
      <c r="P22" s="34">
        <v>30</v>
      </c>
      <c r="Q22" s="34"/>
      <c r="R22" s="63">
        <v>40</v>
      </c>
      <c r="S22" s="58" t="s">
        <v>22</v>
      </c>
      <c r="T22" s="171"/>
      <c r="U22" s="172" t="s">
        <v>26</v>
      </c>
    </row>
    <row r="23" spans="1:21" ht="30" customHeight="1">
      <c r="A23" s="34" t="s">
        <v>34</v>
      </c>
      <c r="B23" s="225"/>
      <c r="C23" s="244">
        <v>548</v>
      </c>
      <c r="D23" s="244" t="s">
        <v>238</v>
      </c>
      <c r="E23" s="377" t="s">
        <v>110</v>
      </c>
      <c r="F23" s="378"/>
      <c r="G23" s="319" t="s">
        <v>217</v>
      </c>
      <c r="H23" s="58">
        <v>2</v>
      </c>
      <c r="I23" s="34">
        <v>10</v>
      </c>
      <c r="J23" s="34"/>
      <c r="K23" s="168">
        <v>30</v>
      </c>
      <c r="L23" s="34"/>
      <c r="M23" s="105" t="s">
        <v>28</v>
      </c>
      <c r="N23" s="34" t="s">
        <v>28</v>
      </c>
      <c r="O23" s="34"/>
      <c r="P23" s="97" t="s">
        <v>28</v>
      </c>
      <c r="Q23" s="34"/>
      <c r="R23" s="63">
        <v>40</v>
      </c>
      <c r="S23" s="58" t="s">
        <v>22</v>
      </c>
      <c r="T23" s="172" t="s">
        <v>26</v>
      </c>
      <c r="U23" s="172" t="s">
        <v>28</v>
      </c>
    </row>
    <row r="24" spans="1:21" ht="30" customHeight="1">
      <c r="A24" s="34" t="s">
        <v>35</v>
      </c>
      <c r="B24" s="257"/>
      <c r="C24" s="237">
        <v>220</v>
      </c>
      <c r="D24" s="237" t="s">
        <v>239</v>
      </c>
      <c r="E24" s="439" t="s">
        <v>118</v>
      </c>
      <c r="F24" s="439"/>
      <c r="G24" s="28" t="s">
        <v>218</v>
      </c>
      <c r="H24" s="8">
        <v>1</v>
      </c>
      <c r="I24" s="215">
        <v>10</v>
      </c>
      <c r="J24" s="29" t="s">
        <v>28</v>
      </c>
      <c r="K24" s="9" t="s">
        <v>28</v>
      </c>
      <c r="L24" s="9"/>
      <c r="M24" s="24" t="s">
        <v>28</v>
      </c>
      <c r="N24" s="9" t="s">
        <v>28</v>
      </c>
      <c r="O24" s="9"/>
      <c r="P24" s="9" t="s">
        <v>28</v>
      </c>
      <c r="Q24" s="9"/>
      <c r="R24" s="149">
        <v>10</v>
      </c>
      <c r="S24" s="64"/>
      <c r="T24" s="170" t="s">
        <v>26</v>
      </c>
      <c r="U24" s="140" t="s">
        <v>28</v>
      </c>
    </row>
    <row r="25" spans="1:21" ht="30" customHeight="1">
      <c r="A25" s="34" t="s">
        <v>36</v>
      </c>
      <c r="B25" s="257"/>
      <c r="C25" s="244">
        <v>311</v>
      </c>
      <c r="D25" s="244" t="s">
        <v>240</v>
      </c>
      <c r="E25" s="440" t="s">
        <v>119</v>
      </c>
      <c r="F25" s="440"/>
      <c r="G25" s="320" t="s">
        <v>226</v>
      </c>
      <c r="H25" s="152">
        <v>1</v>
      </c>
      <c r="I25" s="216">
        <v>10</v>
      </c>
      <c r="J25" s="20">
        <v>10</v>
      </c>
      <c r="K25" s="20"/>
      <c r="L25" s="20"/>
      <c r="M25" s="153"/>
      <c r="N25" s="20"/>
      <c r="O25" s="20"/>
      <c r="P25" s="20"/>
      <c r="Q25" s="20"/>
      <c r="R25" s="207">
        <v>20</v>
      </c>
      <c r="S25" s="208" t="s">
        <v>31</v>
      </c>
      <c r="T25" s="34" t="s">
        <v>26</v>
      </c>
      <c r="U25" s="154"/>
    </row>
    <row r="26" spans="1:21" ht="30" customHeight="1">
      <c r="A26" s="34" t="s">
        <v>37</v>
      </c>
      <c r="B26" s="257"/>
      <c r="C26" s="314">
        <v>915</v>
      </c>
      <c r="D26" s="243" t="s">
        <v>241</v>
      </c>
      <c r="E26" s="452" t="s">
        <v>153</v>
      </c>
      <c r="F26" s="453"/>
      <c r="G26" s="46" t="s">
        <v>187</v>
      </c>
      <c r="H26" s="189" t="s">
        <v>28</v>
      </c>
      <c r="I26" s="190" t="s">
        <v>28</v>
      </c>
      <c r="J26" s="190"/>
      <c r="K26" s="190" t="s">
        <v>28</v>
      </c>
      <c r="L26" s="190" t="s">
        <v>28</v>
      </c>
      <c r="M26" s="191">
        <v>2</v>
      </c>
      <c r="N26" s="190">
        <v>10</v>
      </c>
      <c r="O26" s="190"/>
      <c r="P26" s="190">
        <v>10</v>
      </c>
      <c r="Q26" s="190"/>
      <c r="R26" s="192">
        <v>20</v>
      </c>
      <c r="S26" s="189" t="s">
        <v>22</v>
      </c>
      <c r="T26" s="193" t="s">
        <v>28</v>
      </c>
      <c r="U26" s="193" t="s">
        <v>26</v>
      </c>
    </row>
    <row r="27" spans="1:21" ht="30" customHeight="1">
      <c r="A27" s="34">
        <v>12</v>
      </c>
      <c r="B27" s="257"/>
      <c r="C27" s="242">
        <v>413</v>
      </c>
      <c r="D27" s="242" t="s">
        <v>242</v>
      </c>
      <c r="E27" s="460" t="s">
        <v>191</v>
      </c>
      <c r="F27" s="460"/>
      <c r="G27" s="28" t="s">
        <v>216</v>
      </c>
      <c r="H27" s="312"/>
      <c r="I27" s="114"/>
      <c r="J27" s="114"/>
      <c r="K27" s="114"/>
      <c r="L27" s="114"/>
      <c r="M27" s="59">
        <v>1</v>
      </c>
      <c r="N27" s="34">
        <v>10</v>
      </c>
      <c r="O27" s="34">
        <v>10</v>
      </c>
      <c r="P27" s="34"/>
      <c r="Q27" s="34"/>
      <c r="R27" s="63">
        <v>20</v>
      </c>
      <c r="S27" s="58" t="s">
        <v>31</v>
      </c>
      <c r="T27" s="34"/>
      <c r="U27" s="34" t="s">
        <v>26</v>
      </c>
    </row>
    <row r="28" spans="1:21" ht="30" customHeight="1">
      <c r="A28" s="34">
        <v>13</v>
      </c>
      <c r="B28" s="257"/>
      <c r="C28" s="242">
        <v>311</v>
      </c>
      <c r="D28" s="242" t="s">
        <v>243</v>
      </c>
      <c r="E28" s="460" t="s">
        <v>80</v>
      </c>
      <c r="F28" s="460"/>
      <c r="G28" s="320" t="s">
        <v>226</v>
      </c>
      <c r="H28" s="312"/>
      <c r="I28" s="114"/>
      <c r="J28" s="114"/>
      <c r="K28" s="114"/>
      <c r="L28" s="114"/>
      <c r="M28" s="59">
        <v>1</v>
      </c>
      <c r="N28" s="34">
        <v>10</v>
      </c>
      <c r="O28" s="34">
        <v>10</v>
      </c>
      <c r="P28" s="34"/>
      <c r="Q28" s="34"/>
      <c r="R28" s="63">
        <v>20</v>
      </c>
      <c r="S28" s="58" t="s">
        <v>31</v>
      </c>
      <c r="T28" s="34"/>
      <c r="U28" s="34" t="s">
        <v>26</v>
      </c>
    </row>
    <row r="29" spans="1:21" ht="30" customHeight="1">
      <c r="A29" s="34">
        <v>14</v>
      </c>
      <c r="B29" s="257"/>
      <c r="C29" s="264">
        <v>310</v>
      </c>
      <c r="D29" s="264" t="s">
        <v>244</v>
      </c>
      <c r="E29" s="430" t="s">
        <v>89</v>
      </c>
      <c r="F29" s="431"/>
      <c r="G29" s="321" t="s">
        <v>217</v>
      </c>
      <c r="H29" s="315">
        <v>1</v>
      </c>
      <c r="I29" s="316">
        <v>15</v>
      </c>
      <c r="J29" s="316"/>
      <c r="K29" s="316">
        <v>5</v>
      </c>
      <c r="L29" s="316"/>
      <c r="M29" s="96" t="s">
        <v>28</v>
      </c>
      <c r="N29" s="316" t="s">
        <v>28</v>
      </c>
      <c r="O29" s="316"/>
      <c r="P29" s="98" t="s">
        <v>28</v>
      </c>
      <c r="Q29" s="316"/>
      <c r="R29" s="317">
        <v>20</v>
      </c>
      <c r="S29" s="315" t="s">
        <v>31</v>
      </c>
      <c r="T29" s="274" t="s">
        <v>26</v>
      </c>
      <c r="U29" s="274" t="s">
        <v>28</v>
      </c>
    </row>
    <row r="30" spans="1:21" ht="34.5" customHeight="1">
      <c r="A30" s="163"/>
      <c r="B30" s="159"/>
      <c r="C30" s="261"/>
      <c r="D30" s="175"/>
      <c r="E30" s="436" t="s">
        <v>132</v>
      </c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8"/>
    </row>
    <row r="31" spans="1:21" ht="30" customHeight="1">
      <c r="A31" s="34" t="s">
        <v>39</v>
      </c>
      <c r="B31" s="225"/>
      <c r="C31" s="242">
        <v>1014</v>
      </c>
      <c r="D31" s="242" t="s">
        <v>245</v>
      </c>
      <c r="E31" s="456" t="s">
        <v>164</v>
      </c>
      <c r="F31" s="457"/>
      <c r="G31" s="322" t="s">
        <v>219</v>
      </c>
      <c r="H31" s="194">
        <v>3</v>
      </c>
      <c r="I31" s="98">
        <v>10</v>
      </c>
      <c r="J31" s="98"/>
      <c r="K31" s="98">
        <v>30</v>
      </c>
      <c r="L31" s="98"/>
      <c r="M31" s="105"/>
      <c r="N31" s="98"/>
      <c r="O31" s="98"/>
      <c r="P31" s="97"/>
      <c r="Q31" s="98"/>
      <c r="R31" s="195">
        <v>40</v>
      </c>
      <c r="S31" s="151" t="s">
        <v>22</v>
      </c>
      <c r="T31" s="173" t="s">
        <v>24</v>
      </c>
      <c r="U31" s="34"/>
    </row>
    <row r="32" spans="1:21" ht="30" customHeight="1">
      <c r="A32" s="34" t="s">
        <v>40</v>
      </c>
      <c r="B32" s="225"/>
      <c r="C32" s="242">
        <v>1014</v>
      </c>
      <c r="D32" s="242" t="s">
        <v>246</v>
      </c>
      <c r="E32" s="354" t="s">
        <v>129</v>
      </c>
      <c r="F32" s="355"/>
      <c r="G32" s="322" t="s">
        <v>219</v>
      </c>
      <c r="H32" s="58"/>
      <c r="I32" s="34"/>
      <c r="J32" s="34"/>
      <c r="K32" s="34"/>
      <c r="L32" s="34"/>
      <c r="M32" s="105">
        <v>3</v>
      </c>
      <c r="N32" s="34">
        <v>10</v>
      </c>
      <c r="O32" s="34"/>
      <c r="P32" s="97">
        <v>30</v>
      </c>
      <c r="Q32" s="34"/>
      <c r="R32" s="63">
        <v>40</v>
      </c>
      <c r="S32" s="155" t="s">
        <v>22</v>
      </c>
      <c r="T32" s="171"/>
      <c r="U32" s="173" t="s">
        <v>24</v>
      </c>
    </row>
    <row r="33" spans="1:21" ht="39.9" customHeight="1">
      <c r="A33" s="187"/>
      <c r="B33" s="228"/>
      <c r="C33" s="176"/>
      <c r="D33" s="188"/>
      <c r="E33" s="436" t="s">
        <v>171</v>
      </c>
      <c r="F33" s="437"/>
      <c r="G33" s="437"/>
      <c r="H33" s="437"/>
      <c r="I33" s="437"/>
      <c r="J33" s="437"/>
      <c r="K33" s="437"/>
      <c r="L33" s="437"/>
      <c r="M33" s="437"/>
      <c r="N33" s="437"/>
      <c r="O33" s="437"/>
      <c r="P33" s="437"/>
      <c r="Q33" s="437"/>
      <c r="R33" s="437"/>
      <c r="S33" s="437"/>
      <c r="T33" s="437"/>
      <c r="U33" s="438"/>
    </row>
    <row r="34" spans="1:21" ht="30" customHeight="1">
      <c r="A34" s="16" t="s">
        <v>52</v>
      </c>
      <c r="B34" s="218"/>
      <c r="C34" s="237">
        <v>915</v>
      </c>
      <c r="D34" s="55" t="s">
        <v>248</v>
      </c>
      <c r="E34" s="432" t="s">
        <v>96</v>
      </c>
      <c r="F34" s="433"/>
      <c r="G34" s="327" t="s">
        <v>197</v>
      </c>
      <c r="H34" s="312">
        <v>1</v>
      </c>
      <c r="I34" s="114">
        <v>10</v>
      </c>
      <c r="J34" s="114"/>
      <c r="K34" s="114">
        <v>10</v>
      </c>
      <c r="L34" s="114"/>
      <c r="M34" s="309">
        <v>1</v>
      </c>
      <c r="N34" s="114"/>
      <c r="O34" s="114"/>
      <c r="P34" s="114">
        <v>15</v>
      </c>
      <c r="Q34" s="114"/>
      <c r="R34" s="36">
        <v>35</v>
      </c>
      <c r="S34" s="36" t="s">
        <v>22</v>
      </c>
      <c r="T34" s="83" t="s">
        <v>28</v>
      </c>
      <c r="U34" s="294" t="str">
        <f>$U$32</f>
        <v>egzamin</v>
      </c>
    </row>
    <row r="35" spans="1:21" ht="30" customHeight="1">
      <c r="A35" s="9" t="s">
        <v>53</v>
      </c>
      <c r="B35" s="218"/>
      <c r="C35" s="237">
        <v>915</v>
      </c>
      <c r="D35" s="89" t="s">
        <v>247</v>
      </c>
      <c r="E35" s="432" t="s">
        <v>97</v>
      </c>
      <c r="F35" s="433"/>
      <c r="G35" s="328" t="s">
        <v>188</v>
      </c>
      <c r="H35" s="312">
        <v>1</v>
      </c>
      <c r="I35" s="114">
        <v>10</v>
      </c>
      <c r="J35" s="114"/>
      <c r="K35" s="114">
        <v>10</v>
      </c>
      <c r="L35" s="114"/>
      <c r="M35" s="309">
        <v>1</v>
      </c>
      <c r="N35" s="114"/>
      <c r="O35" s="114"/>
      <c r="P35" s="114">
        <v>15</v>
      </c>
      <c r="Q35" s="114"/>
      <c r="R35" s="36">
        <v>35</v>
      </c>
      <c r="S35" s="36" t="s">
        <v>22</v>
      </c>
      <c r="T35" s="83" t="s">
        <v>28</v>
      </c>
      <c r="U35" s="294" t="str">
        <f>$U$32</f>
        <v>egzamin</v>
      </c>
    </row>
    <row r="36" spans="1:21" ht="30" customHeight="1">
      <c r="A36" s="16" t="s">
        <v>54</v>
      </c>
      <c r="B36" s="218"/>
      <c r="C36" s="237">
        <v>915</v>
      </c>
      <c r="D36" s="55" t="s">
        <v>249</v>
      </c>
      <c r="E36" s="434" t="s">
        <v>98</v>
      </c>
      <c r="F36" s="435"/>
      <c r="G36" s="327" t="s">
        <v>190</v>
      </c>
      <c r="H36" s="329">
        <v>1</v>
      </c>
      <c r="I36" s="114">
        <v>10</v>
      </c>
      <c r="J36" s="114"/>
      <c r="K36" s="114">
        <v>5</v>
      </c>
      <c r="L36" s="114"/>
      <c r="M36" s="309">
        <v>1</v>
      </c>
      <c r="N36" s="114"/>
      <c r="O36" s="114"/>
      <c r="P36" s="114">
        <v>10</v>
      </c>
      <c r="Q36" s="114"/>
      <c r="R36" s="13">
        <v>25</v>
      </c>
      <c r="S36" s="36" t="s">
        <v>22</v>
      </c>
      <c r="T36" s="40" t="s">
        <v>28</v>
      </c>
      <c r="U36" s="40" t="s">
        <v>229</v>
      </c>
    </row>
    <row r="37" spans="1:21" ht="30" customHeight="1">
      <c r="A37" s="272" t="s">
        <v>28</v>
      </c>
      <c r="B37" s="289"/>
      <c r="C37" s="290" t="s">
        <v>28</v>
      </c>
      <c r="D37" s="290"/>
      <c r="E37" s="401" t="s">
        <v>172</v>
      </c>
      <c r="F37" s="402"/>
      <c r="G37" s="402"/>
      <c r="H37" s="298"/>
      <c r="I37" s="298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6"/>
    </row>
    <row r="38" spans="1:21" ht="30" customHeight="1">
      <c r="A38" s="213" t="s">
        <v>55</v>
      </c>
      <c r="B38" s="291"/>
      <c r="C38" s="271">
        <v>915</v>
      </c>
      <c r="D38" s="279" t="s">
        <v>250</v>
      </c>
      <c r="E38" s="458" t="s">
        <v>99</v>
      </c>
      <c r="F38" s="459"/>
      <c r="G38" s="280" t="s">
        <v>220</v>
      </c>
      <c r="H38" s="194" t="s">
        <v>28</v>
      </c>
      <c r="I38" s="98" t="s">
        <v>28</v>
      </c>
      <c r="J38" s="98"/>
      <c r="K38" s="98" t="s">
        <v>28</v>
      </c>
      <c r="L38" s="98"/>
      <c r="M38" s="194">
        <v>2</v>
      </c>
      <c r="N38" s="98">
        <v>10</v>
      </c>
      <c r="O38" s="98"/>
      <c r="P38" s="98">
        <v>25</v>
      </c>
      <c r="Q38" s="98"/>
      <c r="R38" s="197">
        <v>35</v>
      </c>
      <c r="S38" s="197" t="s">
        <v>22</v>
      </c>
      <c r="T38" s="288" t="s">
        <v>28</v>
      </c>
      <c r="U38" s="288" t="s">
        <v>24</v>
      </c>
    </row>
    <row r="39" spans="1:21" ht="30" customHeight="1">
      <c r="A39" s="213" t="s">
        <v>57</v>
      </c>
      <c r="B39" s="291"/>
      <c r="C39" s="237">
        <v>915</v>
      </c>
      <c r="D39" s="89" t="s">
        <v>251</v>
      </c>
      <c r="E39" s="363" t="s">
        <v>100</v>
      </c>
      <c r="F39" s="364"/>
      <c r="G39" s="323" t="s">
        <v>188</v>
      </c>
      <c r="H39" s="58" t="s">
        <v>28</v>
      </c>
      <c r="I39" s="34" t="s">
        <v>28</v>
      </c>
      <c r="J39" s="34"/>
      <c r="K39" s="34" t="s">
        <v>28</v>
      </c>
      <c r="L39" s="34"/>
      <c r="M39" s="58">
        <v>2</v>
      </c>
      <c r="N39" s="34">
        <v>10</v>
      </c>
      <c r="O39" s="34"/>
      <c r="P39" s="34">
        <v>25</v>
      </c>
      <c r="Q39" s="34"/>
      <c r="R39" s="36">
        <v>35</v>
      </c>
      <c r="S39" s="36" t="s">
        <v>22</v>
      </c>
      <c r="T39" s="83" t="s">
        <v>28</v>
      </c>
      <c r="U39" s="83" t="s">
        <v>24</v>
      </c>
    </row>
    <row r="40" spans="1:21" ht="30" customHeight="1">
      <c r="A40" s="213" t="s">
        <v>42</v>
      </c>
      <c r="B40" s="291"/>
      <c r="C40" s="237">
        <v>915</v>
      </c>
      <c r="D40" s="89" t="s">
        <v>252</v>
      </c>
      <c r="E40" s="363" t="s">
        <v>152</v>
      </c>
      <c r="F40" s="384"/>
      <c r="G40" s="324" t="s">
        <v>189</v>
      </c>
      <c r="H40" s="58" t="s">
        <v>28</v>
      </c>
      <c r="I40" s="34" t="s">
        <v>28</v>
      </c>
      <c r="J40" s="34"/>
      <c r="K40" s="34" t="s">
        <v>28</v>
      </c>
      <c r="L40" s="34"/>
      <c r="M40" s="58">
        <v>1</v>
      </c>
      <c r="N40" s="34">
        <v>5</v>
      </c>
      <c r="O40" s="34"/>
      <c r="P40" s="255">
        <v>10</v>
      </c>
      <c r="Q40" s="34"/>
      <c r="R40" s="36">
        <v>15</v>
      </c>
      <c r="S40" s="36" t="s">
        <v>22</v>
      </c>
      <c r="T40" s="40" t="s">
        <v>28</v>
      </c>
      <c r="U40" s="40" t="s">
        <v>26</v>
      </c>
    </row>
    <row r="41" spans="1:21" ht="30" customHeight="1">
      <c r="A41" s="16">
        <v>22</v>
      </c>
      <c r="B41" s="218"/>
      <c r="C41" s="237">
        <v>915</v>
      </c>
      <c r="D41" s="55" t="s">
        <v>253</v>
      </c>
      <c r="E41" s="377" t="s">
        <v>101</v>
      </c>
      <c r="F41" s="378"/>
      <c r="G41" s="323" t="s">
        <v>197</v>
      </c>
      <c r="H41" s="87" t="s">
        <v>28</v>
      </c>
      <c r="I41" s="34" t="s">
        <v>28</v>
      </c>
      <c r="J41" s="34"/>
      <c r="K41" s="34" t="s">
        <v>28</v>
      </c>
      <c r="L41" s="34"/>
      <c r="M41" s="58">
        <v>2</v>
      </c>
      <c r="N41" s="34">
        <v>10</v>
      </c>
      <c r="O41" s="34"/>
      <c r="P41" s="34">
        <v>25</v>
      </c>
      <c r="Q41" s="34"/>
      <c r="R41" s="13">
        <v>35</v>
      </c>
      <c r="S41" s="36" t="s">
        <v>22</v>
      </c>
      <c r="T41" s="40" t="s">
        <v>28</v>
      </c>
      <c r="U41" s="40" t="s">
        <v>26</v>
      </c>
    </row>
    <row r="42" spans="1:21" ht="39.9" customHeight="1">
      <c r="A42" s="164"/>
      <c r="B42" s="233"/>
      <c r="C42" s="188"/>
      <c r="D42" s="176"/>
      <c r="E42" s="425" t="s">
        <v>128</v>
      </c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427"/>
    </row>
    <row r="43" spans="1:21" ht="39.9" customHeight="1">
      <c r="A43" s="165" t="s">
        <v>45</v>
      </c>
      <c r="B43" s="234"/>
      <c r="C43" s="240">
        <v>915</v>
      </c>
      <c r="D43" s="240" t="s">
        <v>255</v>
      </c>
      <c r="E43" s="449" t="s">
        <v>135</v>
      </c>
      <c r="F43" s="118" t="s">
        <v>166</v>
      </c>
      <c r="G43" s="71" t="s">
        <v>221</v>
      </c>
      <c r="H43" s="64">
        <v>2</v>
      </c>
      <c r="I43" s="119">
        <v>5</v>
      </c>
      <c r="J43" s="119"/>
      <c r="K43" s="120">
        <v>10</v>
      </c>
      <c r="L43" s="119"/>
      <c r="M43" s="122" t="s">
        <v>28</v>
      </c>
      <c r="N43" s="119" t="s">
        <v>28</v>
      </c>
      <c r="O43" s="119"/>
      <c r="P43" s="120" t="s">
        <v>28</v>
      </c>
      <c r="Q43" s="119"/>
      <c r="R43" s="57">
        <v>15</v>
      </c>
      <c r="S43" s="121" t="s">
        <v>22</v>
      </c>
      <c r="T43" s="84" t="s">
        <v>26</v>
      </c>
      <c r="U43" s="84" t="s">
        <v>28</v>
      </c>
    </row>
    <row r="44" spans="1:21" ht="35.1" customHeight="1">
      <c r="A44" s="31" t="s">
        <v>46</v>
      </c>
      <c r="B44" s="258"/>
      <c r="C44" s="240">
        <v>915</v>
      </c>
      <c r="D44" s="240" t="s">
        <v>257</v>
      </c>
      <c r="E44" s="449"/>
      <c r="F44" s="118" t="s">
        <v>107</v>
      </c>
      <c r="G44" s="71" t="s">
        <v>222</v>
      </c>
      <c r="H44" s="64">
        <v>2</v>
      </c>
      <c r="I44" s="119">
        <v>5</v>
      </c>
      <c r="J44" s="119"/>
      <c r="K44" s="120">
        <v>10</v>
      </c>
      <c r="L44" s="119"/>
      <c r="M44" s="122" t="s">
        <v>28</v>
      </c>
      <c r="N44" s="119" t="s">
        <v>28</v>
      </c>
      <c r="O44" s="119"/>
      <c r="P44" s="120" t="s">
        <v>28</v>
      </c>
      <c r="Q44" s="119"/>
      <c r="R44" s="57">
        <v>15</v>
      </c>
      <c r="S44" s="121" t="s">
        <v>22</v>
      </c>
      <c r="T44" s="84" t="s">
        <v>26</v>
      </c>
      <c r="U44" s="84" t="s">
        <v>28</v>
      </c>
    </row>
    <row r="45" spans="1:21" ht="47.4" customHeight="1">
      <c r="A45" s="254" t="s">
        <v>47</v>
      </c>
      <c r="B45" s="235"/>
      <c r="C45" s="240">
        <v>915</v>
      </c>
      <c r="D45" s="240" t="s">
        <v>258</v>
      </c>
      <c r="E45" s="449"/>
      <c r="F45" s="118" t="s">
        <v>165</v>
      </c>
      <c r="G45" s="69" t="s">
        <v>223</v>
      </c>
      <c r="H45" s="64">
        <v>1</v>
      </c>
      <c r="I45" s="119">
        <v>5</v>
      </c>
      <c r="J45" s="119"/>
      <c r="K45" s="120">
        <v>10</v>
      </c>
      <c r="L45" s="119"/>
      <c r="M45" s="122" t="s">
        <v>28</v>
      </c>
      <c r="N45" s="119" t="s">
        <v>28</v>
      </c>
      <c r="O45" s="119"/>
      <c r="P45" s="120" t="s">
        <v>28</v>
      </c>
      <c r="Q45" s="119"/>
      <c r="R45" s="57">
        <v>15</v>
      </c>
      <c r="S45" s="121" t="s">
        <v>22</v>
      </c>
      <c r="T45" s="84" t="s">
        <v>26</v>
      </c>
      <c r="U45" s="84" t="s">
        <v>28</v>
      </c>
    </row>
    <row r="46" spans="1:21" ht="39.9" customHeight="1">
      <c r="A46" s="255" t="s">
        <v>48</v>
      </c>
      <c r="B46" s="248">
        <v>914</v>
      </c>
      <c r="C46" s="248">
        <v>914</v>
      </c>
      <c r="D46" s="240" t="s">
        <v>256</v>
      </c>
      <c r="E46" s="449"/>
      <c r="F46" s="146" t="s">
        <v>167</v>
      </c>
      <c r="G46" s="325" t="s">
        <v>224</v>
      </c>
      <c r="H46" s="145">
        <v>1</v>
      </c>
      <c r="I46" s="141">
        <v>5</v>
      </c>
      <c r="J46" s="141"/>
      <c r="K46" s="143">
        <v>10</v>
      </c>
      <c r="L46" s="141"/>
      <c r="M46" s="142"/>
      <c r="N46" s="141"/>
      <c r="O46" s="141"/>
      <c r="P46" s="143"/>
      <c r="Q46" s="141" t="s">
        <v>28</v>
      </c>
      <c r="R46" s="144">
        <v>15</v>
      </c>
      <c r="S46" s="145" t="s">
        <v>22</v>
      </c>
      <c r="T46" s="84" t="s">
        <v>26</v>
      </c>
      <c r="U46" s="84" t="s">
        <v>28</v>
      </c>
    </row>
    <row r="47" spans="1:21" ht="39.9" customHeight="1">
      <c r="A47" s="255" t="s">
        <v>49</v>
      </c>
      <c r="B47" s="248">
        <v>915</v>
      </c>
      <c r="C47" s="248">
        <v>915</v>
      </c>
      <c r="D47" s="240" t="s">
        <v>259</v>
      </c>
      <c r="E47" s="449"/>
      <c r="F47" s="148" t="s">
        <v>144</v>
      </c>
      <c r="G47" s="325" t="s">
        <v>188</v>
      </c>
      <c r="H47" s="145">
        <v>1</v>
      </c>
      <c r="I47" s="141">
        <v>5</v>
      </c>
      <c r="J47" s="141"/>
      <c r="K47" s="143">
        <v>10</v>
      </c>
      <c r="L47" s="141"/>
      <c r="M47" s="142"/>
      <c r="N47" s="141"/>
      <c r="O47" s="141"/>
      <c r="P47" s="143"/>
      <c r="Q47" s="141"/>
      <c r="R47" s="144">
        <v>15</v>
      </c>
      <c r="S47" s="145" t="s">
        <v>22</v>
      </c>
      <c r="T47" s="84" t="s">
        <v>26</v>
      </c>
      <c r="U47" s="84" t="s">
        <v>28</v>
      </c>
    </row>
    <row r="48" spans="1:21" ht="39.9" customHeight="1">
      <c r="A48" s="165" t="s">
        <v>74</v>
      </c>
      <c r="B48" s="266"/>
      <c r="C48" s="247">
        <v>9999</v>
      </c>
      <c r="D48" s="240" t="s">
        <v>260</v>
      </c>
      <c r="E48" s="449"/>
      <c r="F48" s="147" t="s">
        <v>120</v>
      </c>
      <c r="G48" s="326" t="s">
        <v>228</v>
      </c>
      <c r="H48" s="145">
        <v>1</v>
      </c>
      <c r="I48" s="141">
        <v>5</v>
      </c>
      <c r="J48" s="141"/>
      <c r="K48" s="143">
        <v>10</v>
      </c>
      <c r="L48" s="141"/>
      <c r="M48" s="142"/>
      <c r="N48" s="141"/>
      <c r="O48" s="141"/>
      <c r="P48" s="143"/>
      <c r="Q48" s="141"/>
      <c r="R48" s="144">
        <v>15</v>
      </c>
      <c r="S48" s="145" t="s">
        <v>22</v>
      </c>
      <c r="T48" s="84" t="s">
        <v>26</v>
      </c>
      <c r="U48" s="84" t="s">
        <v>28</v>
      </c>
    </row>
    <row r="49" spans="1:24" ht="39.9" customHeight="1">
      <c r="A49" s="31" t="s">
        <v>104</v>
      </c>
      <c r="B49" s="235"/>
      <c r="C49" s="240">
        <v>915</v>
      </c>
      <c r="D49" s="240" t="s">
        <v>254</v>
      </c>
      <c r="E49" s="449"/>
      <c r="F49" s="70" t="s">
        <v>168</v>
      </c>
      <c r="G49" s="69" t="s">
        <v>134</v>
      </c>
      <c r="H49" s="64">
        <v>1</v>
      </c>
      <c r="I49" s="119">
        <v>15</v>
      </c>
      <c r="J49" s="119"/>
      <c r="K49" s="120" t="s">
        <v>28</v>
      </c>
      <c r="L49" s="119"/>
      <c r="M49" s="122" t="s">
        <v>28</v>
      </c>
      <c r="N49" s="119" t="s">
        <v>28</v>
      </c>
      <c r="O49" s="119"/>
      <c r="P49" s="120" t="s">
        <v>28</v>
      </c>
      <c r="Q49" s="119"/>
      <c r="R49" s="57">
        <v>15</v>
      </c>
      <c r="S49" s="121" t="s">
        <v>31</v>
      </c>
      <c r="T49" s="84" t="s">
        <v>26</v>
      </c>
      <c r="U49" s="84" t="s">
        <v>28</v>
      </c>
      <c r="W49" s="10"/>
      <c r="X49" s="10"/>
    </row>
    <row r="50" spans="1:24" ht="30" customHeight="1">
      <c r="A50" s="166"/>
      <c r="B50" s="167"/>
      <c r="C50" s="262"/>
      <c r="D50" s="177"/>
      <c r="E50" s="446" t="s">
        <v>112</v>
      </c>
      <c r="F50" s="447"/>
      <c r="G50" s="448"/>
      <c r="H50" s="448"/>
      <c r="I50" s="448"/>
      <c r="J50" s="448"/>
      <c r="K50" s="448"/>
      <c r="L50" s="448"/>
      <c r="M50" s="448"/>
      <c r="N50" s="448"/>
      <c r="O50" s="448"/>
      <c r="P50" s="448"/>
      <c r="Q50" s="448"/>
      <c r="R50" s="448"/>
      <c r="S50" s="448"/>
      <c r="T50" s="448"/>
      <c r="U50" s="448"/>
      <c r="W50" s="10"/>
      <c r="X50" s="10"/>
    </row>
    <row r="51" spans="1:24" ht="30" customHeight="1">
      <c r="A51" s="168" t="s">
        <v>105</v>
      </c>
      <c r="B51" s="259"/>
      <c r="C51" s="247">
        <v>9999</v>
      </c>
      <c r="D51" s="247" t="s">
        <v>28</v>
      </c>
      <c r="E51" s="444" t="s">
        <v>113</v>
      </c>
      <c r="F51" s="445"/>
      <c r="G51" s="93"/>
      <c r="H51" s="134" t="s">
        <v>28</v>
      </c>
      <c r="I51" s="93" t="s">
        <v>28</v>
      </c>
      <c r="J51" s="135" t="s">
        <v>28</v>
      </c>
      <c r="K51" s="92"/>
      <c r="L51" s="92"/>
      <c r="M51" s="134">
        <v>1</v>
      </c>
      <c r="N51" s="92"/>
      <c r="O51" s="135">
        <v>5</v>
      </c>
      <c r="P51" s="92"/>
      <c r="Q51" s="92"/>
      <c r="R51" s="134">
        <v>5</v>
      </c>
      <c r="S51" s="158" t="s">
        <v>28</v>
      </c>
      <c r="T51" s="92"/>
      <c r="U51" s="135" t="s">
        <v>114</v>
      </c>
      <c r="V51" s="10"/>
      <c r="W51" s="10"/>
      <c r="X51" s="10"/>
    </row>
    <row r="52" spans="1:24" ht="30" customHeight="1">
      <c r="A52" s="169"/>
      <c r="B52" s="260"/>
      <c r="C52" s="263"/>
      <c r="D52" s="176"/>
      <c r="E52" s="396" t="s">
        <v>94</v>
      </c>
      <c r="F52" s="423"/>
      <c r="G52" s="423"/>
      <c r="H52" s="423"/>
      <c r="I52" s="423"/>
      <c r="J52" s="423"/>
      <c r="K52" s="423"/>
      <c r="L52" s="423"/>
      <c r="M52" s="423"/>
      <c r="N52" s="423"/>
      <c r="O52" s="423"/>
      <c r="P52" s="423"/>
      <c r="Q52" s="423"/>
      <c r="R52" s="423"/>
      <c r="S52" s="423"/>
      <c r="T52" s="423"/>
      <c r="U52" s="424"/>
      <c r="V52" s="15"/>
      <c r="W52" s="10"/>
      <c r="X52" s="10"/>
    </row>
    <row r="53" spans="1:24" ht="35.1" customHeight="1">
      <c r="A53" s="16" t="s">
        <v>106</v>
      </c>
      <c r="B53" s="218"/>
      <c r="C53" s="240">
        <v>915</v>
      </c>
      <c r="D53" s="240" t="s">
        <v>261</v>
      </c>
      <c r="E53" s="413" t="s">
        <v>67</v>
      </c>
      <c r="F53" s="413"/>
      <c r="G53" s="211" t="s">
        <v>225</v>
      </c>
      <c r="H53" s="35"/>
      <c r="I53" s="34"/>
      <c r="J53" s="34"/>
      <c r="K53" s="34"/>
      <c r="L53" s="39"/>
      <c r="M53" s="36">
        <v>2</v>
      </c>
      <c r="N53" s="34"/>
      <c r="O53" s="34"/>
      <c r="P53" s="34"/>
      <c r="Q53" s="39">
        <v>60</v>
      </c>
      <c r="R53" s="66">
        <v>60</v>
      </c>
      <c r="S53" s="58" t="s">
        <v>50</v>
      </c>
      <c r="T53" s="44"/>
      <c r="U53" s="44" t="s">
        <v>23</v>
      </c>
      <c r="W53" s="10"/>
    </row>
    <row r="54" spans="1:24" ht="35.1" customHeight="1">
      <c r="A54" s="31" t="s">
        <v>148</v>
      </c>
      <c r="B54" s="218"/>
      <c r="C54" s="240">
        <v>915</v>
      </c>
      <c r="D54" s="240" t="s">
        <v>262</v>
      </c>
      <c r="E54" s="413" t="s">
        <v>68</v>
      </c>
      <c r="F54" s="413"/>
      <c r="G54" s="211" t="s">
        <v>225</v>
      </c>
      <c r="H54" s="35"/>
      <c r="I54" s="34"/>
      <c r="J54" s="34"/>
      <c r="K54" s="34"/>
      <c r="L54" s="39"/>
      <c r="M54" s="36">
        <v>2</v>
      </c>
      <c r="N54" s="34"/>
      <c r="O54" s="34"/>
      <c r="P54" s="34"/>
      <c r="Q54" s="39">
        <v>60</v>
      </c>
      <c r="R54" s="66">
        <v>60</v>
      </c>
      <c r="S54" s="58" t="s">
        <v>50</v>
      </c>
      <c r="T54" s="44"/>
      <c r="U54" s="44" t="s">
        <v>23</v>
      </c>
      <c r="W54" s="10"/>
    </row>
    <row r="55" spans="1:24" ht="39.9" customHeight="1">
      <c r="A55" s="16" t="s">
        <v>149</v>
      </c>
      <c r="B55" s="259"/>
      <c r="C55" s="240">
        <v>915</v>
      </c>
      <c r="D55" s="240" t="s">
        <v>263</v>
      </c>
      <c r="E55" s="363" t="s">
        <v>69</v>
      </c>
      <c r="F55" s="384"/>
      <c r="G55" s="211" t="s">
        <v>225</v>
      </c>
      <c r="H55" s="35">
        <v>1</v>
      </c>
      <c r="I55" s="34"/>
      <c r="J55" s="34"/>
      <c r="K55" s="34"/>
      <c r="L55" s="39">
        <v>30</v>
      </c>
      <c r="M55" s="36" t="s">
        <v>28</v>
      </c>
      <c r="N55" s="34"/>
      <c r="O55" s="34"/>
      <c r="P55" s="34"/>
      <c r="Q55" s="39" t="s">
        <v>28</v>
      </c>
      <c r="R55" s="66">
        <v>30</v>
      </c>
      <c r="S55" s="58" t="s">
        <v>50</v>
      </c>
      <c r="T55" s="44" t="s">
        <v>23</v>
      </c>
      <c r="U55" s="44" t="s">
        <v>28</v>
      </c>
    </row>
    <row r="56" spans="1:24" ht="30" customHeight="1">
      <c r="A56" s="16" t="s">
        <v>175</v>
      </c>
      <c r="B56" s="259"/>
      <c r="C56" s="240">
        <v>915</v>
      </c>
      <c r="D56" s="240" t="s">
        <v>264</v>
      </c>
      <c r="E56" s="363" t="s">
        <v>70</v>
      </c>
      <c r="F56" s="384"/>
      <c r="G56" s="211" t="s">
        <v>225</v>
      </c>
      <c r="H56" s="48">
        <v>1</v>
      </c>
      <c r="I56" s="49"/>
      <c r="J56" s="25"/>
      <c r="K56" s="25"/>
      <c r="L56" s="61">
        <v>30</v>
      </c>
      <c r="M56" s="50" t="s">
        <v>28</v>
      </c>
      <c r="N56" s="25"/>
      <c r="O56" s="25"/>
      <c r="P56" s="25"/>
      <c r="Q56" s="61" t="s">
        <v>28</v>
      </c>
      <c r="R56" s="67">
        <v>30</v>
      </c>
      <c r="S56" s="68" t="s">
        <v>50</v>
      </c>
      <c r="T56" s="51" t="s">
        <v>23</v>
      </c>
      <c r="U56" s="51" t="s">
        <v>28</v>
      </c>
    </row>
    <row r="57" spans="1:24" ht="93.6" customHeight="1">
      <c r="A57" s="31" t="s">
        <v>176</v>
      </c>
      <c r="B57" s="259"/>
      <c r="C57" s="240">
        <v>915</v>
      </c>
      <c r="D57" s="240" t="s">
        <v>265</v>
      </c>
      <c r="E57" s="421" t="s">
        <v>146</v>
      </c>
      <c r="F57" s="422"/>
      <c r="G57" s="60" t="s">
        <v>227</v>
      </c>
      <c r="H57" s="35">
        <v>1</v>
      </c>
      <c r="I57" s="34"/>
      <c r="J57" s="34"/>
      <c r="K57" s="34"/>
      <c r="L57" s="39">
        <v>30</v>
      </c>
      <c r="M57" s="36">
        <v>1</v>
      </c>
      <c r="N57" s="34"/>
      <c r="O57" s="34"/>
      <c r="P57" s="34"/>
      <c r="Q57" s="39">
        <v>30</v>
      </c>
      <c r="R57" s="66">
        <v>60</v>
      </c>
      <c r="S57" s="58" t="s">
        <v>50</v>
      </c>
      <c r="T57" s="44" t="s">
        <v>23</v>
      </c>
      <c r="U57" s="44" t="s">
        <v>23</v>
      </c>
    </row>
    <row r="58" spans="1:24" ht="20.100000000000001" customHeight="1">
      <c r="A58" s="90"/>
      <c r="B58" s="227"/>
      <c r="C58" s="226"/>
      <c r="D58" s="88"/>
      <c r="E58" s="379"/>
      <c r="F58" s="380"/>
      <c r="G58" s="88"/>
      <c r="H58" s="45">
        <f>SUM(H15:H57)</f>
        <v>27</v>
      </c>
      <c r="I58" s="36">
        <f>SUM(I16:I57)</f>
        <v>155</v>
      </c>
      <c r="J58" s="36">
        <f>SUM(J16:J57)</f>
        <v>55</v>
      </c>
      <c r="K58" s="36">
        <f>SUM(K16:K57)</f>
        <v>150</v>
      </c>
      <c r="L58" s="36">
        <f t="shared" ref="L58:Q58" si="0">SUM(L15:L57)</f>
        <v>90</v>
      </c>
      <c r="M58" s="45">
        <f t="shared" si="0"/>
        <v>33</v>
      </c>
      <c r="N58" s="36">
        <f t="shared" si="0"/>
        <v>125</v>
      </c>
      <c r="O58" s="36">
        <f t="shared" si="0"/>
        <v>55</v>
      </c>
      <c r="P58" s="36">
        <f t="shared" si="0"/>
        <v>225</v>
      </c>
      <c r="Q58" s="36">
        <f t="shared" si="0"/>
        <v>150</v>
      </c>
      <c r="R58" s="36">
        <f>SUM(R16:R57, )</f>
        <v>1005</v>
      </c>
      <c r="S58" s="36"/>
      <c r="T58" s="76" t="s">
        <v>163</v>
      </c>
      <c r="U58" s="76" t="s">
        <v>173</v>
      </c>
    </row>
    <row r="59" spans="1:24">
      <c r="A59" s="10"/>
      <c r="B59" s="10"/>
      <c r="C59" s="10"/>
      <c r="D59" s="10"/>
      <c r="E59" s="10"/>
      <c r="F59" s="11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:24" ht="15.6">
      <c r="A60" s="12" t="s">
        <v>51</v>
      </c>
      <c r="B60" s="12"/>
      <c r="F60" s="1"/>
      <c r="O60" s="10"/>
    </row>
    <row r="61" spans="1:24">
      <c r="O61" s="10"/>
      <c r="T61" s="10"/>
    </row>
    <row r="62" spans="1:24">
      <c r="T62" s="10"/>
    </row>
    <row r="66" spans="3:6">
      <c r="C66" s="10"/>
      <c r="D66" s="10"/>
    </row>
    <row r="67" spans="3:6">
      <c r="F67" s="11"/>
    </row>
  </sheetData>
  <sheetProtection selectLockedCells="1" selectUnlockedCells="1"/>
  <mergeCells count="60">
    <mergeCell ref="A1:F2"/>
    <mergeCell ref="A3:F3"/>
    <mergeCell ref="A4:F4"/>
    <mergeCell ref="A5:F5"/>
    <mergeCell ref="A6:F6"/>
    <mergeCell ref="E38:F38"/>
    <mergeCell ref="E40:F40"/>
    <mergeCell ref="A7:F7"/>
    <mergeCell ref="H10:I10"/>
    <mergeCell ref="A11:A14"/>
    <mergeCell ref="C11:C14"/>
    <mergeCell ref="D11:D14"/>
    <mergeCell ref="E11:F14"/>
    <mergeCell ref="G11:G14"/>
    <mergeCell ref="E27:F27"/>
    <mergeCell ref="E28:F28"/>
    <mergeCell ref="A8:F8"/>
    <mergeCell ref="A9:F9"/>
    <mergeCell ref="A10:F10"/>
    <mergeCell ref="E18:F18"/>
    <mergeCell ref="E19:F19"/>
    <mergeCell ref="E51:F51"/>
    <mergeCell ref="E50:F50"/>
    <mergeCell ref="G50:U50"/>
    <mergeCell ref="T11:U13"/>
    <mergeCell ref="H12:L12"/>
    <mergeCell ref="M12:Q12"/>
    <mergeCell ref="S11:S13"/>
    <mergeCell ref="E43:E49"/>
    <mergeCell ref="E30:U30"/>
    <mergeCell ref="E16:F16"/>
    <mergeCell ref="E20:F20"/>
    <mergeCell ref="E34:F34"/>
    <mergeCell ref="E23:F23"/>
    <mergeCell ref="E26:F26"/>
    <mergeCell ref="E17:F17"/>
    <mergeCell ref="E31:F31"/>
    <mergeCell ref="R11:R13"/>
    <mergeCell ref="H11:Q11"/>
    <mergeCell ref="E42:U42"/>
    <mergeCell ref="E15:P15"/>
    <mergeCell ref="E29:F29"/>
    <mergeCell ref="E35:F35"/>
    <mergeCell ref="E36:F36"/>
    <mergeCell ref="E33:U33"/>
    <mergeCell ref="E24:F24"/>
    <mergeCell ref="E25:F25"/>
    <mergeCell ref="E41:F41"/>
    <mergeCell ref="E39:F39"/>
    <mergeCell ref="E37:G37"/>
    <mergeCell ref="E22:F22"/>
    <mergeCell ref="E21:F21"/>
    <mergeCell ref="E32:F32"/>
    <mergeCell ref="E58:F58"/>
    <mergeCell ref="E57:F57"/>
    <mergeCell ref="E56:F56"/>
    <mergeCell ref="E52:U52"/>
    <mergeCell ref="E55:F55"/>
    <mergeCell ref="E54:F54"/>
    <mergeCell ref="E53:F53"/>
  </mergeCells>
  <pageMargins left="0.75" right="0.2" top="0.64027777777777772" bottom="0.55972222222222223" header="0.51180555555555551" footer="0.51180555555555551"/>
  <pageSetup paperSize="9" scale="51" firstPageNumber="0" fitToHeight="0" orientation="landscape" r:id="rId1"/>
  <headerFooter alignWithMargins="0"/>
  <ignoredErrors>
    <ignoredError sqref="J5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zoomScale="69" zoomScaleNormal="69" workbookViewId="0">
      <selection activeCell="C26" sqref="C26"/>
    </sheetView>
  </sheetViews>
  <sheetFormatPr defaultColWidth="9.10937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20.109375" style="1" customWidth="1"/>
    <col min="5" max="5" width="44.5546875" style="2" customWidth="1"/>
    <col min="6" max="6" width="45.6640625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19" width="19" style="1" customWidth="1"/>
    <col min="20" max="20" width="20.6640625" style="1" customWidth="1"/>
    <col min="21" max="16384" width="9.109375" style="1"/>
  </cols>
  <sheetData>
    <row r="1" spans="1:23" s="3" customFormat="1" ht="17.399999999999999">
      <c r="A1" s="365" t="s">
        <v>71</v>
      </c>
      <c r="B1" s="365"/>
      <c r="C1" s="365"/>
      <c r="D1" s="365"/>
      <c r="E1" s="365"/>
      <c r="F1" s="77" t="s">
        <v>0</v>
      </c>
    </row>
    <row r="2" spans="1:23" s="3" customFormat="1" ht="15.6">
      <c r="A2" s="365"/>
      <c r="B2" s="365"/>
      <c r="C2" s="365"/>
      <c r="D2" s="365"/>
      <c r="E2" s="365"/>
      <c r="F2" s="78" t="s">
        <v>179</v>
      </c>
    </row>
    <row r="3" spans="1:23" s="3" customFormat="1" ht="15.6">
      <c r="A3" s="365" t="s">
        <v>72</v>
      </c>
      <c r="B3" s="365"/>
      <c r="C3" s="365"/>
      <c r="D3" s="365"/>
      <c r="E3" s="365"/>
      <c r="F3" s="78" t="s">
        <v>124</v>
      </c>
    </row>
    <row r="4" spans="1:23" s="3" customFormat="1" ht="15.6">
      <c r="A4" s="365" t="s">
        <v>76</v>
      </c>
      <c r="B4" s="365"/>
      <c r="C4" s="365"/>
      <c r="D4" s="365"/>
      <c r="E4" s="365"/>
      <c r="F4" s="78"/>
    </row>
    <row r="5" spans="1:23" s="3" customFormat="1" ht="15.6">
      <c r="A5" s="365" t="s">
        <v>103</v>
      </c>
      <c r="B5" s="365"/>
      <c r="C5" s="365"/>
      <c r="D5" s="365"/>
      <c r="E5" s="365"/>
    </row>
    <row r="6" spans="1:23" s="3" customFormat="1" ht="15.6">
      <c r="A6" s="365" t="s">
        <v>157</v>
      </c>
      <c r="B6" s="365"/>
      <c r="C6" s="365"/>
      <c r="D6" s="365"/>
      <c r="E6" s="365"/>
    </row>
    <row r="7" spans="1:23" s="3" customFormat="1" ht="15.6">
      <c r="A7" s="365" t="s">
        <v>184</v>
      </c>
      <c r="B7" s="365"/>
      <c r="C7" s="365"/>
      <c r="D7" s="365"/>
      <c r="E7" s="365"/>
    </row>
    <row r="8" spans="1:23" s="3" customFormat="1" ht="15.6">
      <c r="A8" s="365" t="s">
        <v>81</v>
      </c>
      <c r="B8" s="365"/>
      <c r="C8" s="365"/>
      <c r="D8" s="365"/>
      <c r="E8" s="365"/>
    </row>
    <row r="9" spans="1:23" s="3" customFormat="1" ht="15.6">
      <c r="A9" s="365" t="s">
        <v>77</v>
      </c>
      <c r="B9" s="365"/>
      <c r="C9" s="365"/>
      <c r="D9" s="365"/>
      <c r="E9" s="365"/>
    </row>
    <row r="10" spans="1:23" ht="17.399999999999999">
      <c r="A10" s="369" t="s">
        <v>183</v>
      </c>
      <c r="B10" s="369"/>
      <c r="C10" s="369"/>
      <c r="D10" s="369"/>
      <c r="E10" s="369"/>
      <c r="F10" s="77" t="s">
        <v>125</v>
      </c>
      <c r="G10" s="350" t="s">
        <v>28</v>
      </c>
      <c r="H10" s="350"/>
    </row>
    <row r="11" spans="1:23" ht="45" customHeight="1">
      <c r="A11" s="366" t="s">
        <v>1</v>
      </c>
      <c r="B11" s="370" t="s">
        <v>154</v>
      </c>
      <c r="C11" s="334" t="s">
        <v>136</v>
      </c>
      <c r="D11" s="337" t="s">
        <v>2</v>
      </c>
      <c r="E11" s="338"/>
      <c r="F11" s="351" t="s">
        <v>3</v>
      </c>
      <c r="G11" s="351" t="s">
        <v>4</v>
      </c>
      <c r="H11" s="351"/>
      <c r="I11" s="351"/>
      <c r="J11" s="351"/>
      <c r="K11" s="351"/>
      <c r="L11" s="351"/>
      <c r="M11" s="351"/>
      <c r="N11" s="351"/>
      <c r="O11" s="351"/>
      <c r="P11" s="351"/>
      <c r="Q11" s="477" t="s">
        <v>5</v>
      </c>
      <c r="R11" s="477" t="s">
        <v>6</v>
      </c>
      <c r="S11" s="330" t="s">
        <v>143</v>
      </c>
      <c r="T11" s="331"/>
    </row>
    <row r="12" spans="1:23" ht="30" customHeight="1">
      <c r="A12" s="367"/>
      <c r="B12" s="371"/>
      <c r="C12" s="335"/>
      <c r="D12" s="339"/>
      <c r="E12" s="340"/>
      <c r="F12" s="352"/>
      <c r="G12" s="347" t="s">
        <v>141</v>
      </c>
      <c r="H12" s="348"/>
      <c r="I12" s="348"/>
      <c r="J12" s="348"/>
      <c r="K12" s="349"/>
      <c r="L12" s="347" t="s">
        <v>142</v>
      </c>
      <c r="M12" s="348"/>
      <c r="N12" s="348"/>
      <c r="O12" s="348"/>
      <c r="P12" s="349"/>
      <c r="Q12" s="478"/>
      <c r="R12" s="478"/>
      <c r="S12" s="332"/>
      <c r="T12" s="333"/>
    </row>
    <row r="13" spans="1:23" ht="57.75" customHeight="1">
      <c r="A13" s="367"/>
      <c r="B13" s="371"/>
      <c r="C13" s="335"/>
      <c r="D13" s="339"/>
      <c r="E13" s="340"/>
      <c r="F13" s="352"/>
      <c r="G13" s="4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478"/>
      <c r="R13" s="478"/>
      <c r="S13" s="332"/>
      <c r="T13" s="333"/>
    </row>
    <row r="14" spans="1:23" ht="15.6">
      <c r="A14" s="368"/>
      <c r="B14" s="372"/>
      <c r="C14" s="336"/>
      <c r="D14" s="341"/>
      <c r="E14" s="342"/>
      <c r="F14" s="353"/>
      <c r="G14" s="79" t="s">
        <v>15</v>
      </c>
      <c r="H14" s="80" t="s">
        <v>16</v>
      </c>
      <c r="I14" s="80" t="s">
        <v>17</v>
      </c>
      <c r="J14" s="80" t="s">
        <v>18</v>
      </c>
      <c r="K14" s="80" t="s">
        <v>19</v>
      </c>
      <c r="L14" s="81" t="s">
        <v>15</v>
      </c>
      <c r="M14" s="82" t="s">
        <v>16</v>
      </c>
      <c r="N14" s="82" t="s">
        <v>17</v>
      </c>
      <c r="O14" s="82" t="s">
        <v>18</v>
      </c>
      <c r="P14" s="82" t="s">
        <v>19</v>
      </c>
      <c r="Q14" s="81" t="s">
        <v>20</v>
      </c>
      <c r="R14" s="17" t="s">
        <v>15</v>
      </c>
      <c r="S14" s="22" t="s">
        <v>8</v>
      </c>
      <c r="T14" s="23" t="s">
        <v>9</v>
      </c>
    </row>
    <row r="15" spans="1:23" ht="30" customHeight="1">
      <c r="A15" s="469"/>
      <c r="B15" s="470"/>
      <c r="C15" s="471"/>
      <c r="D15" s="436" t="s">
        <v>112</v>
      </c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  <c r="Q15" s="437"/>
      <c r="R15" s="437"/>
      <c r="S15" s="437"/>
      <c r="T15" s="438"/>
      <c r="V15" s="10"/>
      <c r="W15" s="10"/>
    </row>
    <row r="16" spans="1:23" ht="24.9" customHeight="1">
      <c r="A16" s="168" t="s">
        <v>21</v>
      </c>
      <c r="B16" s="237">
        <v>9999</v>
      </c>
      <c r="C16" s="237" t="s">
        <v>28</v>
      </c>
      <c r="D16" s="444" t="s">
        <v>116</v>
      </c>
      <c r="E16" s="445"/>
      <c r="F16" s="136"/>
      <c r="G16" s="139">
        <v>11</v>
      </c>
      <c r="H16" s="93"/>
      <c r="I16" s="135">
        <v>20</v>
      </c>
      <c r="J16" s="92"/>
      <c r="K16" s="92"/>
      <c r="L16" s="206"/>
      <c r="M16" s="92"/>
      <c r="N16" s="135"/>
      <c r="O16" s="92"/>
      <c r="P16" s="92"/>
      <c r="Q16" s="139">
        <v>20</v>
      </c>
      <c r="R16" s="186"/>
      <c r="S16" s="135" t="s">
        <v>115</v>
      </c>
      <c r="T16" s="135"/>
      <c r="U16" s="10"/>
      <c r="V16" s="10"/>
      <c r="W16" s="10"/>
    </row>
    <row r="17" spans="1:23" ht="24.9" customHeight="1">
      <c r="A17" s="249" t="s">
        <v>25</v>
      </c>
      <c r="B17" s="237">
        <v>9999</v>
      </c>
      <c r="C17" s="237" t="s">
        <v>28</v>
      </c>
      <c r="D17" s="444" t="s">
        <v>150</v>
      </c>
      <c r="E17" s="445"/>
      <c r="F17" s="93"/>
      <c r="G17" s="139" t="s">
        <v>28</v>
      </c>
      <c r="H17" s="93" t="s">
        <v>28</v>
      </c>
      <c r="I17" s="135" t="s">
        <v>28</v>
      </c>
      <c r="J17" s="92"/>
      <c r="K17" s="92"/>
      <c r="L17" s="139">
        <v>11</v>
      </c>
      <c r="M17" s="92"/>
      <c r="N17" s="135">
        <v>20</v>
      </c>
      <c r="O17" s="92"/>
      <c r="P17" s="92"/>
      <c r="Q17" s="139">
        <v>20</v>
      </c>
      <c r="R17" s="186" t="s">
        <v>28</v>
      </c>
      <c r="S17" s="92"/>
      <c r="T17" s="156" t="s">
        <v>24</v>
      </c>
      <c r="U17" s="10"/>
      <c r="V17" s="10"/>
      <c r="W17" s="10"/>
    </row>
    <row r="18" spans="1:23" ht="30" customHeight="1">
      <c r="A18" s="474" t="s">
        <v>28</v>
      </c>
      <c r="B18" s="475"/>
      <c r="C18" s="476"/>
      <c r="D18" s="466" t="s">
        <v>133</v>
      </c>
      <c r="E18" s="467"/>
      <c r="F18" s="467"/>
      <c r="G18" s="467"/>
      <c r="H18" s="467"/>
      <c r="I18" s="467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8"/>
      <c r="U18" s="10"/>
      <c r="V18" s="10"/>
      <c r="W18" s="10"/>
    </row>
    <row r="19" spans="1:23" ht="80.099999999999994" customHeight="1">
      <c r="A19" s="250" t="s">
        <v>27</v>
      </c>
      <c r="B19" s="240">
        <v>915</v>
      </c>
      <c r="C19" s="240" t="s">
        <v>28</v>
      </c>
      <c r="D19" s="472" t="s">
        <v>151</v>
      </c>
      <c r="E19" s="473"/>
      <c r="F19" s="92"/>
      <c r="G19" s="139">
        <v>19</v>
      </c>
      <c r="H19" s="92"/>
      <c r="I19" s="92"/>
      <c r="J19" s="92"/>
      <c r="K19" s="92">
        <v>480</v>
      </c>
      <c r="L19" s="139">
        <v>19</v>
      </c>
      <c r="M19" s="92"/>
      <c r="N19" s="92"/>
      <c r="O19" s="92"/>
      <c r="P19" s="92">
        <v>480</v>
      </c>
      <c r="Q19" s="139">
        <v>960</v>
      </c>
      <c r="R19" s="139" t="s">
        <v>50</v>
      </c>
      <c r="S19" s="92"/>
      <c r="T19" s="135" t="s">
        <v>23</v>
      </c>
      <c r="U19" s="10"/>
      <c r="V19" s="10"/>
      <c r="W19" s="10"/>
    </row>
    <row r="20" spans="1:23" ht="30" customHeight="1">
      <c r="A20" s="463"/>
      <c r="B20" s="464"/>
      <c r="C20" s="464"/>
      <c r="D20" s="464"/>
      <c r="E20" s="464"/>
      <c r="F20" s="465"/>
      <c r="G20" s="45">
        <f t="shared" ref="G20:N20" si="0">SUM(G15:G19)</f>
        <v>30</v>
      </c>
      <c r="H20" s="36">
        <f t="shared" si="0"/>
        <v>0</v>
      </c>
      <c r="I20" s="36">
        <f t="shared" si="0"/>
        <v>20</v>
      </c>
      <c r="J20" s="36">
        <f t="shared" si="0"/>
        <v>0</v>
      </c>
      <c r="K20" s="36">
        <f t="shared" si="0"/>
        <v>480</v>
      </c>
      <c r="L20" s="45">
        <f t="shared" si="0"/>
        <v>30</v>
      </c>
      <c r="M20" s="36">
        <f t="shared" si="0"/>
        <v>0</v>
      </c>
      <c r="N20" s="36">
        <f t="shared" si="0"/>
        <v>20</v>
      </c>
      <c r="O20" s="36">
        <v>0</v>
      </c>
      <c r="P20" s="36">
        <f>SUM(P15:P19)</f>
        <v>480</v>
      </c>
      <c r="Q20" s="36">
        <f>SUM(Q15:Q19)</f>
        <v>1000</v>
      </c>
      <c r="R20" s="36"/>
      <c r="S20" s="76" t="s">
        <v>28</v>
      </c>
      <c r="T20" s="76" t="s">
        <v>75</v>
      </c>
    </row>
    <row r="21" spans="1:23">
      <c r="A21" s="10"/>
      <c r="B21" s="10"/>
      <c r="C21" s="10"/>
      <c r="D21" s="10"/>
      <c r="E21" s="1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3" ht="15.6">
      <c r="A22" s="12" t="s">
        <v>51</v>
      </c>
      <c r="E22" s="1"/>
      <c r="N22" s="10"/>
    </row>
    <row r="23" spans="1:23">
      <c r="N23" s="10"/>
      <c r="S23" s="10"/>
    </row>
    <row r="24" spans="1:23">
      <c r="S24" s="10"/>
    </row>
    <row r="28" spans="1:23">
      <c r="B28" s="10"/>
      <c r="C28" s="10"/>
    </row>
    <row r="29" spans="1:23">
      <c r="E29" s="11"/>
      <c r="G29" s="1" t="s">
        <v>28</v>
      </c>
    </row>
    <row r="30" spans="1:23">
      <c r="N30" s="1" t="s">
        <v>28</v>
      </c>
    </row>
  </sheetData>
  <sheetProtection selectLockedCells="1" selectUnlockedCells="1"/>
  <mergeCells count="29">
    <mergeCell ref="D11:E14"/>
    <mergeCell ref="Q11:Q13"/>
    <mergeCell ref="A1:E2"/>
    <mergeCell ref="A3:E3"/>
    <mergeCell ref="A4:E4"/>
    <mergeCell ref="A5:E5"/>
    <mergeCell ref="A6:E6"/>
    <mergeCell ref="A7:E7"/>
    <mergeCell ref="G10:H10"/>
    <mergeCell ref="A11:A14"/>
    <mergeCell ref="A9:E9"/>
    <mergeCell ref="G11:P11"/>
    <mergeCell ref="A8:E8"/>
    <mergeCell ref="B11:B14"/>
    <mergeCell ref="A10:E10"/>
    <mergeCell ref="C11:C14"/>
    <mergeCell ref="S11:T13"/>
    <mergeCell ref="G12:K12"/>
    <mergeCell ref="L12:P12"/>
    <mergeCell ref="F11:F14"/>
    <mergeCell ref="R11:R13"/>
    <mergeCell ref="A20:F20"/>
    <mergeCell ref="D17:E17"/>
    <mergeCell ref="D15:T15"/>
    <mergeCell ref="D18:T18"/>
    <mergeCell ref="A15:C15"/>
    <mergeCell ref="D19:E19"/>
    <mergeCell ref="A18:C18"/>
    <mergeCell ref="D16:E16"/>
  </mergeCells>
  <pageMargins left="0.75" right="0.2" top="0.64027777777777772" bottom="0.55972222222222223" header="0.51180555555555551" footer="0.51180555555555551"/>
  <pageSetup paperSize="9" scale="54" firstPageNumber="0" fitToHeight="0" orientation="landscape" r:id="rId1"/>
  <headerFooter alignWithMargins="0"/>
  <ignoredErrors>
    <ignoredError sqref="L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III rok </vt:lpstr>
      <vt:lpstr>IV rok</vt:lpstr>
      <vt:lpstr>V rok</vt:lpstr>
      <vt:lpstr>'III rok '!Obszar_wydruku</vt:lpstr>
      <vt:lpstr>'IV rok'!Obszar_wydruku</vt:lpstr>
      <vt:lpstr>'V rok'!Obszar_wydruku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Dziekanat</cp:lastModifiedBy>
  <cp:lastPrinted>2020-07-06T10:26:17Z</cp:lastPrinted>
  <dcterms:created xsi:type="dcterms:W3CDTF">2014-02-18T15:51:49Z</dcterms:created>
  <dcterms:modified xsi:type="dcterms:W3CDTF">2021-05-25T09:56:18Z</dcterms:modified>
</cp:coreProperties>
</file>