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ekanat\Desktop\Nowy folder\"/>
    </mc:Choice>
  </mc:AlternateContent>
  <bookViews>
    <workbookView xWindow="0" yWindow="0" windowWidth="23016" windowHeight="9912"/>
  </bookViews>
  <sheets>
    <sheet name="III rok " sheetId="3" r:id="rId1"/>
    <sheet name="IV rok" sheetId="9" r:id="rId2"/>
    <sheet name="V rok" sheetId="10" r:id="rId3"/>
  </sheets>
  <definedNames>
    <definedName name="_xlnm.Print_Area" localSheetId="0">'III rok '!$A$1:$T$57</definedName>
    <definedName name="_xlnm.Print_Area" localSheetId="1">'IV rok'!$A$1:$U$57</definedName>
    <definedName name="_xlnm.Print_Area" localSheetId="2">'V rok'!$A$1:$T$20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" i="3" l="1"/>
  <c r="S22" i="3"/>
  <c r="G20" i="10" l="1"/>
  <c r="M57" i="9"/>
  <c r="L57" i="3"/>
  <c r="G57" i="3"/>
  <c r="R57" i="9"/>
  <c r="H57" i="9"/>
  <c r="H20" i="10"/>
  <c r="I20" i="10"/>
  <c r="J20" i="10"/>
  <c r="K20" i="10"/>
  <c r="M20" i="10"/>
  <c r="N20" i="10"/>
  <c r="P20" i="10"/>
  <c r="Q20" i="10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L20" i="10"/>
  <c r="Q57" i="3"/>
</calcChain>
</file>

<file path=xl/sharedStrings.xml><?xml version="1.0" encoding="utf-8"?>
<sst xmlns="http://schemas.openxmlformats.org/spreadsheetml/2006/main" count="802" uniqueCount="265">
  <si>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</si>
  <si>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</si>
  <si>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</si>
  <si>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</si>
  <si>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</si>
  <si>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</si>
  <si>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</si>
  <si>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</si>
  <si>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</si>
  <si>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</si>
  <si>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</si>
  <si>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</si>
  <si>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</si>
  <si>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</si>
  <si>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</si>
  <si>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</si>
  <si>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</si>
  <si>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</si>
  <si>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</si>
  <si>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</si>
  <si>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</si>
  <si>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</si>
  <si>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</si>
  <si>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</si>
  <si>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</si>
  <si>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</si>
  <si>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</si>
  <si>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</si>
  <si>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</si>
  <si>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</si>
  <si>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</si>
  <si>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</si>
  <si>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</si>
  <si>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</si>
  <si>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</si>
  <si>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</si>
  <si>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</si>
  <si>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</si>
  <si>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</si>
  <si>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</si>
  <si>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</si>
  <si>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</si>
  <si>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</si>
  <si>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</si>
  <si>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</si>
  <si>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</si>
  <si>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</si>
  <si>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</si>
  <si>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</si>
  <si>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</si>
  <si>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</si>
  <si>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</si>
  <si>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</si>
  <si>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</si>
  <si>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</si>
  <si>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</si>
  <si>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</si>
  <si>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</si>
  <si>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</si>
  <si>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</si>
  <si>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</si>
  <si>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</si>
  <si>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</si>
  <si>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</si>
  <si>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</si>
  <si>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</si>
  <si>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</si>
  <si>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</si>
  <si>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</si>
  <si>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</si>
  <si>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</si>
  <si>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</si>
  <si>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</si>
  <si>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</si>
  <si>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Psychologia sportu /  Rehabilitacja osób głuchych i niedosłyszących</t>
  </si>
  <si>
    <t>K. i K. Rehabilitacji - prof. dr hab. W. Hagner</t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</si>
  <si>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</si>
  <si>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</si>
  <si>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</si>
  <si>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</si>
  <si>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</si>
  <si>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K. Higieny, Epidemiologii i Ergonomii - prof.dr hab. J. Klawe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</si>
  <si>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</si>
  <si>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</si>
  <si>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</si>
  <si>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</si>
  <si>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</si>
  <si>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Zarządznie i marketing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</si>
  <si>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</si>
  <si>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</si>
  <si>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</si>
  <si>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</si>
  <si>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</si>
  <si>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</si>
  <si>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</si>
  <si>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</si>
  <si>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</si>
  <si>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</si>
  <si>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</si>
  <si>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</si>
  <si>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</si>
  <si>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</si>
  <si>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</si>
  <si>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</si>
  <si>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</si>
  <si>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</si>
  <si>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</si>
  <si>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</si>
  <si>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</si>
  <si>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</si>
  <si>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</si>
  <si>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</si>
  <si>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</si>
  <si>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</si>
  <si>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</si>
  <si>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</si>
  <si>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</si>
  <si>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</si>
  <si>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</si>
  <si>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</si>
  <si>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</si>
  <si>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</si>
  <si>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</si>
  <si>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</si>
  <si>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</si>
  <si>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</si>
  <si>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</si>
  <si>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</si>
  <si>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</si>
  <si>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</si>
  <si>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</si>
  <si>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</si>
  <si>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</si>
  <si>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</si>
  <si>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</si>
  <si>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</si>
  <si>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</si>
  <si>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</si>
  <si>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</si>
  <si>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</si>
  <si>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</si>
  <si>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</si>
  <si>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</si>
  <si>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</si>
  <si>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</si>
  <si>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</si>
  <si>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</si>
  <si>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</si>
  <si>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</si>
  <si>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</si>
  <si>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</si>
  <si>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</si>
  <si>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</si>
  <si>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</si>
  <si>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</si>
  <si>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</si>
  <si>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</si>
  <si>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</si>
  <si>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</si>
  <si>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</si>
  <si>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</si>
  <si>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</si>
  <si>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</si>
  <si>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</si>
  <si>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</si>
  <si>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</si>
  <si>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Metody diagnostyczne w sporcie: metody kinezyterapeutyczne /  Fizjoterapia w wadach postawy</t>
  </si>
  <si>
    <t>NABÓR 2018 2019</t>
  </si>
  <si>
    <t>ROK AJADEMICKI 2022 2023</t>
  </si>
  <si>
    <t>3 egzaminy</t>
  </si>
  <si>
    <t>Aktywność ruchowa adaptacyjna</t>
  </si>
  <si>
    <t>Z. Podstaw Prawa Medycznego - prof. dr hab. B. Sygit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</si>
  <si>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</si>
  <si>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</si>
  <si>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</si>
  <si>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</si>
  <si>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</si>
  <si>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</si>
  <si>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</si>
  <si>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</si>
  <si>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</si>
  <si>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</si>
  <si>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</si>
  <si>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</si>
  <si>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</si>
  <si>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</si>
  <si>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</si>
  <si>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Terapia manualna</t>
  </si>
  <si>
    <t>Medycyna fizykalna</t>
  </si>
  <si>
    <t>Dydaktyka fizjoterapii</t>
  </si>
  <si>
    <t>LICZBA GODZIN DYDAKTYCZNYCH: : 4972</t>
  </si>
  <si>
    <t>LICZBA GODZIN DYDAKTYCZNYCH: :  4972</t>
  </si>
  <si>
    <t xml:space="preserve"> LICZBA GODZIN DYDAKTYCZNYCH: : 4972</t>
  </si>
  <si>
    <t>K. Chorób Naczyń i Chorób Wewnętrznych  - 
dr hab. J. Budzyński, prof. UMK</t>
  </si>
  <si>
    <t>K. i Z. Opieki Paliatywnej - dr hab. M. Krajnik, prof. UMK</t>
  </si>
  <si>
    <t>FORMA STUDIÓW: NIESTACJONARNE</t>
  </si>
  <si>
    <t>mgr K. Ogurkowski (K i K Rehabilitacji) - koordynator praktyk dla kierunku Fizjoterapia</t>
  </si>
  <si>
    <t xml:space="preserve">K. Neuropsychologii Klinicznej - prof. dr hab. A. Borkowska /
 Z. Radiologii i Diagnostyki Obrazowej - dr M. Dura                                                                                               </t>
  </si>
  <si>
    <t xml:space="preserve"> K. Fizjoterapii - prof. dr hab.A. Goch</t>
  </si>
  <si>
    <t xml:space="preserve">K. i K. Rehabilitacji - prof. dr hab. W. Hagner                               
Kl. Neurochirurgii i Neurologii -  dr hab. P. Sokal 
Kl. Ortopedii i Traumatologii Narządu Ruchu - dr hab. P. Paradowski 
Pediatria                                            </t>
  </si>
  <si>
    <t>K. Zdrowia Publicznego - prof. dr hab. K. Leksowski</t>
  </si>
  <si>
    <t>K. i Z. Pedagogiki i Dydaktyki Pielęgniarskiej - dr hab. H. Zielińska - Więczkowska</t>
  </si>
  <si>
    <t>K.  Geriatrii - prof. dr hab. K. Kędziora - Kornatowska</t>
  </si>
  <si>
    <t>K. Fizjoterapii - prof. dr hab. A. Goch</t>
  </si>
  <si>
    <t>K. Pielęgniarstwa Zachowawczego - prof. dr hab. 
A. Kurylak</t>
  </si>
  <si>
    <t>K. Geriatrii - prof. dr hab. K. Kędziora - Kornatowska</t>
  </si>
  <si>
    <t>K.Higieny, Epidemiologii i  Ergonomii -  prof. dr hab. J. Klawe</t>
  </si>
  <si>
    <t>K. Fizjoterapii - prof.dr hab. A. Goch</t>
  </si>
  <si>
    <t>K. Geriatria
Prof. dr hab. K. Kędziora - Kornatowska /                                                                                             
K.  Fizjoterapii -  prof. dr hab. A. Goch</t>
  </si>
  <si>
    <t>K i Z Żywienia i Dietetyki - dr hab.  C. Popławski, prof. UMK /  
K. Fizjoterapii - prof. dr hab. A. Goch</t>
  </si>
  <si>
    <t>Anatomia palpacyjna i rentgenowska</t>
  </si>
  <si>
    <t>K. Anatomii Prawidłowej</t>
  </si>
  <si>
    <t>K. Nauk Społecznych i Medycznych - 
dr hab. H Zielińska - Więczkowska, prof. UMK</t>
  </si>
  <si>
    <t>K. Ekonomiki Zdrowia- dr hab. Z. Wyszkowska, prof. UMK</t>
  </si>
  <si>
    <t xml:space="preserve"> K. Podstaw Prawa Medycznego - prof. dr hab. B. Sygit</t>
  </si>
  <si>
    <t>K. Ortopedii i Traumatologii Narządu Ruchu - dr hab. P. Paradowski</t>
  </si>
  <si>
    <t>K. Rehabilitacji  - prof. dr hab. W. Hagner</t>
  </si>
  <si>
    <t>K. Rematologii i Układowych Chorób Tkanki Łącznej - 
prof. dr hab. S. Jeka</t>
  </si>
  <si>
    <t>K. Kardiologii i Farmakologii Klinicznej - prof. dr hab. G. Grześk</t>
  </si>
  <si>
    <t>K. Opieki Paliatywnej - dr hab. M Krajnik, prof. UMK</t>
  </si>
  <si>
    <t>K. Alergologii, Immunologii Klinicznej i Chorób Wewnętrznych - prof. dr hab. Z. Bartuzi</t>
  </si>
  <si>
    <t xml:space="preserve">K.Fizjoterapii - prof. dr hab. A. Goch /
K. Diagnostyki Obrazowej - dr hab. B. Małkowski, prof. UMK                                                                                      </t>
  </si>
  <si>
    <t xml:space="preserve">K. Fizjoterapii - prof. dr hab. A. Goch  /
K. Rehabilitacji- prof. dr hab. W. Hagner   </t>
  </si>
  <si>
    <t>K. Higieny, Epidemiologii ,Ergonomii i Kształcenia Podyplomowego- prof.  dr hab. J. Klawe</t>
  </si>
  <si>
    <t>mgr K. Ogurkowski (K. Rehabilitacji) - koordynator praktyk dla kierunku Fizjoterapia</t>
  </si>
  <si>
    <t>mgr K. Ogurkowski (K.Rehabilitacji) - koordynator praktyk dla kierunku Fizjoterapia</t>
  </si>
  <si>
    <t>K. Rehabilitacji - prof. dr hab. W. Hagner (koordynator - mgr K. Ogurkowski)
K. Pielęgniarstwa Zabiegowego - 
prof. dr hab. M. Szewczyk                            
prof. dr hab. W. Zegarski- K. Chirurgii Onkologicznej 
dr hab. P. Sokal, prof. UMK -K. Neurochirugii i Neurologii</t>
  </si>
  <si>
    <t>1800-F3-APiR-NJ</t>
  </si>
  <si>
    <t>1800-F3-PEOG-NJ</t>
  </si>
  <si>
    <t>1800-F3-PP-NJ</t>
  </si>
  <si>
    <t>1800-F3-MSwF-NJ</t>
  </si>
  <si>
    <t>1800-F3-TM-NJ</t>
  </si>
  <si>
    <t>1800-F3-MS-NJ</t>
  </si>
  <si>
    <t>1800-F3-ANT-NJ</t>
  </si>
  <si>
    <t>1800-F3-WM-NJ</t>
  </si>
  <si>
    <t>1800-F3-FKOTM-NJ</t>
  </si>
  <si>
    <t>1800-F3-FKOTS-NJ</t>
  </si>
  <si>
    <r>
      <t xml:space="preserve">Fzjoterapia kliniczna w ortopedii, traumatologii  i </t>
    </r>
    <r>
      <rPr>
        <sz val="12"/>
        <color rgb="FFFF0000"/>
        <rFont val="Times New Roman"/>
        <family val="1"/>
        <charset val="238"/>
      </rPr>
      <t>m</t>
    </r>
    <r>
      <rPr>
        <sz val="12"/>
        <rFont val="Times New Roman"/>
        <family val="1"/>
        <charset val="238"/>
      </rPr>
      <t>edycynie sportowej</t>
    </r>
  </si>
  <si>
    <t>1800-F3-FKNNR-NJ</t>
  </si>
  <si>
    <t>1800-F3-FKwN-NJ</t>
  </si>
  <si>
    <t>1800-F3-FKwR-NJ</t>
  </si>
  <si>
    <t>1800-F3-FKChNO-NJ</t>
  </si>
  <si>
    <t>1800-F3-FKwP-NJ</t>
  </si>
  <si>
    <t>1800-F3-FU-NJ</t>
  </si>
  <si>
    <t>1800-F3-FKwCh-NJ</t>
  </si>
  <si>
    <t>1800-F3-FKwPul-NJ</t>
  </si>
  <si>
    <t>1800-F3-FKwG-NJ</t>
  </si>
  <si>
    <t>1800-F3-PTS-NJ/        1800-F3-DRwF-NJ</t>
  </si>
  <si>
    <t>1800-F3-MDMK-NJ/   1800-F3-FwWP-NJ</t>
  </si>
  <si>
    <t>1800-F3-PWPF-NJ</t>
  </si>
  <si>
    <t>1800-F3-PSPF-NJ</t>
  </si>
  <si>
    <t xml:space="preserve"> K.  Neuropsychologii Klinicznej - prof. dr hab. A. Borkowska  /  K. Otolaryngologii, Foniatrii i Audiologii - prof. dr. hab. P. Burduk</t>
  </si>
  <si>
    <t>K. Urologii - dr  hab. P. Jarzemski, prof. UMK</t>
  </si>
  <si>
    <t>1800-F3-Zarz-Nj</t>
  </si>
  <si>
    <t>1800-F3-Eknm-NJ</t>
  </si>
  <si>
    <r>
      <rPr>
        <b/>
        <sz val="12"/>
        <rFont val="Times New Roman"/>
        <family val="1"/>
        <charset val="238"/>
      </rPr>
      <t>1800-F3-MBN-N</t>
    </r>
    <r>
      <rPr>
        <sz val="12"/>
        <rFont val="Times New Roman"/>
        <family val="1"/>
        <charset val="238"/>
      </rPr>
      <t>J</t>
    </r>
  </si>
  <si>
    <r>
      <rPr>
        <b/>
        <sz val="12"/>
        <rFont val="Times New Roman"/>
        <family val="1"/>
        <charset val="238"/>
      </rPr>
      <t>1800-F3-MF-N</t>
    </r>
    <r>
      <rPr>
        <sz val="12"/>
        <rFont val="Times New Roman"/>
        <family val="1"/>
        <charset val="238"/>
      </rPr>
      <t>J</t>
    </r>
  </si>
  <si>
    <r>
      <rPr>
        <b/>
        <sz val="12"/>
        <rFont val="Times New Roman"/>
        <family val="1"/>
        <charset val="238"/>
      </rPr>
      <t>1800-F3-FKOMP-N</t>
    </r>
    <r>
      <rPr>
        <sz val="12"/>
        <rFont val="Times New Roman"/>
        <family val="1"/>
        <charset val="238"/>
      </rPr>
      <t>J</t>
    </r>
  </si>
  <si>
    <r>
      <t>1</t>
    </r>
    <r>
      <rPr>
        <b/>
        <sz val="12"/>
        <rFont val="Times New Roman"/>
        <family val="1"/>
        <charset val="238"/>
      </rPr>
      <t>800-F3-FKwPed-NJ</t>
    </r>
  </si>
  <si>
    <r>
      <t>1</t>
    </r>
    <r>
      <rPr>
        <b/>
        <sz val="12"/>
        <rFont val="Times New Roman"/>
        <family val="1"/>
        <charset val="238"/>
      </rPr>
      <t>800-F3-FKwKK-NJ</t>
    </r>
  </si>
  <si>
    <t>1800-F3-PS-NJ 1800-F3-ROGN-NJ</t>
  </si>
  <si>
    <r>
      <t>1</t>
    </r>
    <r>
      <rPr>
        <b/>
        <sz val="12"/>
        <rFont val="Times New Roman"/>
        <family val="1"/>
        <charset val="238"/>
      </rPr>
      <t>800-F3-FwSW-NJ/    1800-F3-FwMS-NJ</t>
    </r>
  </si>
  <si>
    <r>
      <t>1</t>
    </r>
    <r>
      <rPr>
        <b/>
        <sz val="12"/>
        <rFont val="Times New Roman"/>
        <family val="1"/>
        <charset val="238"/>
      </rPr>
      <t>800-F3-PWPF-N</t>
    </r>
    <r>
      <rPr>
        <sz val="12"/>
        <rFont val="Times New Roman"/>
        <family val="1"/>
        <charset val="238"/>
      </rPr>
      <t>J</t>
    </r>
  </si>
  <si>
    <r>
      <t>1</t>
    </r>
    <r>
      <rPr>
        <b/>
        <sz val="12"/>
        <rFont val="Times New Roman"/>
        <family val="1"/>
        <charset val="238"/>
      </rPr>
      <t>800-F3-PSPK-NJ</t>
    </r>
  </si>
  <si>
    <r>
      <rPr>
        <b/>
        <sz val="12"/>
        <rFont val="Times New Roman"/>
        <family val="1"/>
        <charset val="238"/>
      </rPr>
      <t xml:space="preserve">1800-F3-PSOR-NJ/     1800-F3-PSOIT-NJ/    1800-F3-PSOCH-NJ/  1800-F3-PSON-NJ </t>
    </r>
    <r>
      <rPr>
        <sz val="12"/>
        <rFont val="Times New Roman"/>
        <family val="1"/>
        <charset val="23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</si>
</sst>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1" borderId="4" xfId="0" applyNumberFormat="1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2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14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9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9" fillId="16" borderId="35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3" fillId="8" borderId="33" xfId="0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17" borderId="4" xfId="0" applyFont="1" applyFill="1" applyBorder="1" applyAlignment="1">
      <alignment horizontal="left" vertical="center" wrapText="1"/>
    </xf>
    <xf numFmtId="0" fontId="3" fillId="7" borderId="37" xfId="0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vertical="center" wrapText="1"/>
    </xf>
    <xf numFmtId="0" fontId="13" fillId="13" borderId="4" xfId="0" applyFont="1" applyFill="1" applyBorder="1" applyAlignment="1">
      <alignment horizontal="center" vertical="center"/>
    </xf>
    <xf numFmtId="0" fontId="13" fillId="13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9" fillId="16" borderId="26" xfId="0" applyFont="1" applyFill="1" applyBorder="1" applyAlignment="1">
      <alignment horizontal="center" vertical="center"/>
    </xf>
    <xf numFmtId="0" fontId="9" fillId="16" borderId="34" xfId="0" applyFont="1" applyFill="1" applyBorder="1" applyAlignment="1">
      <alignment vertical="center"/>
    </xf>
    <xf numFmtId="0" fontId="9" fillId="16" borderId="35" xfId="0" applyFont="1" applyFill="1" applyBorder="1" applyAlignment="1">
      <alignment vertical="center"/>
    </xf>
    <xf numFmtId="0" fontId="9" fillId="15" borderId="3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 wrapText="1"/>
    </xf>
    <xf numFmtId="0" fontId="3" fillId="7" borderId="37" xfId="0" applyNumberFormat="1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19" borderId="4" xfId="0" applyFont="1" applyFill="1" applyBorder="1" applyAlignment="1">
      <alignment horizontal="center" vertical="center"/>
    </xf>
    <xf numFmtId="0" fontId="13" fillId="10" borderId="4" xfId="0" applyNumberFormat="1" applyFont="1" applyFill="1" applyBorder="1" applyAlignment="1">
      <alignment horizontal="center" vertical="center"/>
    </xf>
    <xf numFmtId="0" fontId="14" fillId="8" borderId="4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3" fillId="10" borderId="4" xfId="0" applyNumberFormat="1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3" fillId="19" borderId="4" xfId="0" applyFont="1" applyFill="1" applyBorder="1" applyAlignment="1">
      <alignment horizontal="left" vertical="center" wrapText="1"/>
    </xf>
    <xf numFmtId="0" fontId="15" fillId="19" borderId="26" xfId="0" applyFont="1" applyFill="1" applyBorder="1" applyAlignment="1">
      <alignment horizontal="center" vertical="center"/>
    </xf>
    <xf numFmtId="2" fontId="5" fillId="16" borderId="21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7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17" borderId="37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5" fillId="15" borderId="36" xfId="0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5" fillId="17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7" borderId="41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7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0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13" borderId="27" xfId="0" applyFont="1" applyFill="1" applyBorder="1" applyAlignment="1">
      <alignment horizontal="left" vertical="center" wrapText="1"/>
    </xf>
    <xf numFmtId="0" fontId="5" fillId="13" borderId="27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0" fontId="3" fillId="9" borderId="4" xfId="0" applyFont="1" applyFill="1" applyBorder="1"/>
    <xf numFmtId="0" fontId="5" fillId="8" borderId="26" xfId="0" applyFont="1" applyFill="1" applyBorder="1" applyAlignment="1">
      <alignment horizontal="center" vertical="center"/>
    </xf>
    <xf numFmtId="2" fontId="15" fillId="15" borderId="21" xfId="0" applyNumberFormat="1" applyFont="1" applyFill="1" applyBorder="1" applyAlignment="1">
      <alignment horizontal="center" vertical="center"/>
    </xf>
    <xf numFmtId="2" fontId="15" fillId="15" borderId="35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15" fillId="8" borderId="21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4" fillId="9" borderId="21" xfId="0" applyNumberFormat="1" applyFont="1" applyFill="1" applyBorder="1" applyAlignment="1">
      <alignment horizontal="center" vertical="center"/>
    </xf>
    <xf numFmtId="0" fontId="4" fillId="14" borderId="21" xfId="0" applyNumberFormat="1" applyFont="1" applyFill="1" applyBorder="1" applyAlignment="1">
      <alignment horizontal="center" vertical="center" textRotation="91" wrapText="1"/>
    </xf>
    <xf numFmtId="0" fontId="4" fillId="14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" fontId="15" fillId="15" borderId="4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6" borderId="26" xfId="0" applyFont="1" applyFill="1" applyBorder="1" applyAlignment="1">
      <alignment vertical="center"/>
    </xf>
    <xf numFmtId="0" fontId="5" fillId="17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2" fontId="15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7" borderId="26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8" borderId="27" xfId="0" applyNumberFormat="1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/>
    </xf>
    <xf numFmtId="0" fontId="16" fillId="15" borderId="36" xfId="0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4" xfId="0" applyFont="1" applyFill="1" applyBorder="1"/>
    <xf numFmtId="0" fontId="15" fillId="0" borderId="22" xfId="0" applyFont="1" applyBorder="1" applyAlignment="1">
      <alignment horizontal="center" vertical="center"/>
    </xf>
    <xf numFmtId="0" fontId="15" fillId="19" borderId="34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1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22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26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 wrapText="1"/>
    </xf>
    <xf numFmtId="16" fontId="4" fillId="14" borderId="26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7" borderId="33" xfId="0" applyFont="1" applyFill="1" applyBorder="1" applyAlignment="1">
      <alignment vertical="center"/>
    </xf>
    <xf numFmtId="0" fontId="3" fillId="7" borderId="36" xfId="0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5" fillId="14" borderId="17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4" xfId="0" applyFont="1" applyBorder="1" applyAlignment="1">
      <alignment horizontal="left" vertical="center" wrapText="1" shrinkToFit="1"/>
    </xf>
    <xf numFmtId="0" fontId="19" fillId="0" borderId="11" xfId="0" applyFont="1" applyFill="1" applyBorder="1" applyAlignment="1">
      <alignment horizontal="left" vertical="center" wrapText="1" shrinkToFit="1"/>
    </xf>
    <xf numFmtId="0" fontId="19" fillId="0" borderId="15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center" wrapText="1" shrinkToFit="1"/>
    </xf>
    <xf numFmtId="0" fontId="19" fillId="0" borderId="11" xfId="0" applyFont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 shrinkToFit="1"/>
    </xf>
    <xf numFmtId="0" fontId="19" fillId="14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 shrinkToFit="1"/>
    </xf>
    <xf numFmtId="0" fontId="19" fillId="5" borderId="4" xfId="0" applyFont="1" applyFill="1" applyBorder="1" applyAlignment="1">
      <alignment horizontal="left" vertical="center" wrapText="1" shrinkToFit="1"/>
    </xf>
    <xf numFmtId="0" fontId="19" fillId="5" borderId="27" xfId="0" applyFont="1" applyFill="1" applyBorder="1" applyAlignment="1">
      <alignment horizontal="left" vertical="center" wrapText="1" shrinkToFi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20" xfId="0" applyFont="1" applyFill="1" applyBorder="1" applyAlignment="1">
      <alignment horizontal="left" vertical="center" wrapText="1" shrinkToFit="1"/>
    </xf>
    <xf numFmtId="0" fontId="19" fillId="14" borderId="20" xfId="0" applyFont="1" applyFill="1" applyBorder="1" applyAlignment="1">
      <alignment horizontal="left" vertical="center" wrapText="1" shrinkToFit="1"/>
    </xf>
    <xf numFmtId="0" fontId="20" fillId="11" borderId="4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39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11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11" borderId="11" xfId="0" applyFont="1" applyFill="1" applyBorder="1" applyAlignment="1">
      <alignment horizontal="left" vertical="center" wrapText="1" shrinkToFit="1"/>
    </xf>
    <xf numFmtId="0" fontId="5" fillId="14" borderId="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14" borderId="1" xfId="0" applyFont="1" applyFill="1" applyBorder="1" applyAlignment="1">
      <alignment horizontal="left" vertical="center" wrapText="1" shrinkToFit="1"/>
    </xf>
    <xf numFmtId="0" fontId="5" fillId="14" borderId="4" xfId="0" applyFont="1" applyFill="1" applyBorder="1" applyAlignment="1">
      <alignment horizontal="left" vertical="center" wrapText="1" shrinkToFit="1"/>
    </xf>
    <xf numFmtId="0" fontId="5" fillId="0" borderId="4" xfId="0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15" fillId="19" borderId="33" xfId="0" applyNumberFormat="1" applyFont="1" applyFill="1" applyBorder="1" applyAlignment="1">
      <alignment horizontal="center" vertical="center"/>
    </xf>
    <xf numFmtId="0" fontId="15" fillId="18" borderId="11" xfId="0" applyFont="1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  <xf numFmtId="0" fontId="16" fillId="14" borderId="37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16" fillId="14" borderId="33" xfId="0" applyFont="1" applyFill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15" borderId="21" xfId="0" applyNumberFormat="1" applyFont="1" applyFill="1" applyBorder="1" applyAlignment="1">
      <alignment horizontal="center" vertical="center"/>
    </xf>
    <xf numFmtId="1" fontId="3" fillId="15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3" fillId="17" borderId="21" xfId="0" applyNumberFormat="1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1" fontId="3" fillId="6" borderId="27" xfId="0" applyNumberFormat="1" applyFont="1" applyFill="1" applyBorder="1" applyAlignment="1">
      <alignment horizontal="center" vertical="center" wrapText="1"/>
    </xf>
    <xf numFmtId="2" fontId="3" fillId="9" borderId="4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vertical="center"/>
    </xf>
    <xf numFmtId="16" fontId="3" fillId="0" borderId="26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4" xfId="0" applyFont="1" applyFill="1" applyBorder="1" applyAlignment="1">
      <alignment horizontal="left" vertical="center" wrapText="1" shrinkToFit="1"/>
    </xf>
    <xf numFmtId="0" fontId="5" fillId="14" borderId="3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shrinkToFit="1"/>
    </xf>
    <xf numFmtId="0" fontId="15" fillId="7" borderId="4" xfId="0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17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16" fillId="14" borderId="17" xfId="0" applyFont="1" applyFill="1" applyBorder="1" applyAlignment="1">
      <alignment horizontal="left" vertical="center" wrapText="1"/>
    </xf>
    <xf numFmtId="0" fontId="16" fillId="14" borderId="18" xfId="0" applyFont="1" applyFill="1" applyBorder="1" applyAlignment="1">
      <alignment horizontal="left" vertical="center" wrapText="1"/>
    </xf>
    <xf numFmtId="0" fontId="5" fillId="14" borderId="32" xfId="0" applyFont="1" applyFill="1" applyBorder="1" applyAlignment="1">
      <alignment horizontal="left" vertical="center" wrapText="1"/>
    </xf>
    <xf numFmtId="0" fontId="5" fillId="14" borderId="4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1" xfId="0" applyBorder="1"/>
    <xf numFmtId="0" fontId="16" fillId="14" borderId="4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26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3" fillId="14" borderId="57" xfId="0" applyFont="1" applyFill="1" applyBorder="1" applyAlignment="1">
      <alignment horizontal="left" vertical="center" wrapText="1"/>
    </xf>
    <xf numFmtId="0" fontId="13" fillId="14" borderId="62" xfId="0" applyFont="1" applyFill="1" applyBorder="1" applyAlignment="1">
      <alignment horizontal="left" vertical="center" wrapText="1"/>
    </xf>
    <xf numFmtId="0" fontId="3" fillId="9" borderId="13" xfId="0" applyFont="1" applyFill="1" applyBorder="1"/>
    <xf numFmtId="0" fontId="3" fillId="9" borderId="21" xfId="0" applyFont="1" applyFill="1" applyBorder="1"/>
    <xf numFmtId="0" fontId="9" fillId="0" borderId="1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3" fillId="8" borderId="35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0" borderId="27" xfId="0" applyFont="1" applyBorder="1" applyAlignment="1">
      <alignment horizontal="center" vertical="center" textRotation="180" wrapText="1"/>
    </xf>
    <xf numFmtId="0" fontId="7" fillId="0" borderId="30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49" fontId="5" fillId="0" borderId="61" xfId="0" applyNumberFormat="1" applyFont="1" applyFill="1" applyBorder="1" applyAlignment="1">
      <alignment horizontal="left" vertical="center" wrapText="1"/>
    </xf>
    <xf numFmtId="49" fontId="5" fillId="0" borderId="29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5" fillId="14" borderId="13" xfId="0" applyFont="1" applyFill="1" applyBorder="1" applyAlignment="1">
      <alignment horizontal="left" vertical="center" wrapText="1"/>
    </xf>
    <xf numFmtId="0" fontId="5" fillId="14" borderId="21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14" borderId="13" xfId="0" applyFont="1" applyFill="1" applyBorder="1" applyAlignment="1">
      <alignment horizontal="left" vertical="center" wrapText="1"/>
    </xf>
    <xf numFmtId="0" fontId="16" fillId="14" borderId="21" xfId="0" applyFont="1" applyFill="1" applyBorder="1" applyAlignment="1">
      <alignment horizontal="left" vertical="center" wrapText="1"/>
    </xf>
    <xf numFmtId="0" fontId="3" fillId="16" borderId="13" xfId="0" applyFont="1" applyFill="1" applyBorder="1" applyAlignment="1">
      <alignment horizontal="left" vertical="center"/>
    </xf>
    <xf numFmtId="0" fontId="9" fillId="16" borderId="26" xfId="0" applyFont="1" applyFill="1" applyBorder="1" applyAlignment="1">
      <alignment horizontal="left" vertical="center"/>
    </xf>
    <xf numFmtId="49" fontId="5" fillId="0" borderId="58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6" fillId="15" borderId="13" xfId="0" applyFont="1" applyFill="1" applyBorder="1" applyAlignment="1">
      <alignment horizontal="left" vertical="center" wrapText="1"/>
    </xf>
    <xf numFmtId="0" fontId="16" fillId="15" borderId="21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4" fillId="9" borderId="26" xfId="0" applyFont="1" applyFill="1" applyBorder="1" applyAlignment="1">
      <alignment horizontal="left" vertical="center" wrapText="1"/>
    </xf>
    <xf numFmtId="0" fontId="14" fillId="9" borderId="21" xfId="0" applyFont="1" applyFill="1" applyBorder="1" applyAlignment="1">
      <alignment horizontal="left" vertical="center" wrapText="1"/>
    </xf>
    <xf numFmtId="0" fontId="5" fillId="15" borderId="13" xfId="0" applyFont="1" applyFill="1" applyBorder="1" applyAlignment="1">
      <alignment horizontal="left" vertical="center"/>
    </xf>
    <xf numFmtId="0" fontId="5" fillId="15" borderId="19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3" fillId="14" borderId="46" xfId="0" applyFont="1" applyFill="1" applyBorder="1" applyAlignment="1">
      <alignment vertical="center" wrapText="1"/>
    </xf>
    <xf numFmtId="0" fontId="13" fillId="14" borderId="36" xfId="0" applyFont="1" applyFill="1" applyBorder="1" applyAlignment="1">
      <alignment vertical="center" wrapText="1"/>
    </xf>
    <xf numFmtId="0" fontId="13" fillId="14" borderId="13" xfId="0" applyFont="1" applyFill="1" applyBorder="1" applyAlignment="1">
      <alignment horizontal="left" vertical="center" wrapText="1"/>
    </xf>
    <xf numFmtId="0" fontId="13" fillId="14" borderId="21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vertical="center" wrapText="1"/>
    </xf>
    <xf numFmtId="0" fontId="3" fillId="9" borderId="33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3" fillId="14" borderId="11" xfId="0" applyFont="1" applyFill="1" applyBorder="1" applyAlignment="1">
      <alignment horizontal="left" vertical="center" wrapText="1"/>
    </xf>
    <xf numFmtId="0" fontId="5" fillId="14" borderId="57" xfId="0" applyFont="1" applyFill="1" applyBorder="1" applyAlignment="1">
      <alignment horizontal="left" vertical="center" wrapText="1"/>
    </xf>
    <xf numFmtId="0" fontId="5" fillId="14" borderId="52" xfId="0" applyFont="1" applyFill="1" applyBorder="1" applyAlignment="1">
      <alignment horizontal="left" vertical="center" wrapText="1"/>
    </xf>
    <xf numFmtId="0" fontId="3" fillId="15" borderId="13" xfId="0" applyFont="1" applyFill="1" applyBorder="1" applyAlignment="1">
      <alignment horizontal="left" vertical="center" wrapText="1"/>
    </xf>
    <xf numFmtId="0" fontId="3" fillId="15" borderId="21" xfId="0" applyFont="1" applyFill="1" applyBorder="1" applyAlignment="1">
      <alignment horizontal="left" vertical="center" wrapText="1"/>
    </xf>
    <xf numFmtId="0" fontId="14" fillId="17" borderId="13" xfId="0" applyFont="1" applyFill="1" applyBorder="1" applyAlignment="1">
      <alignment horizontal="left" vertical="center" wrapText="1"/>
    </xf>
    <xf numFmtId="0" fontId="14" fillId="17" borderId="26" xfId="0" applyFont="1" applyFill="1" applyBorder="1" applyAlignment="1">
      <alignment horizontal="left" vertical="center" wrapText="1"/>
    </xf>
    <xf numFmtId="0" fontId="14" fillId="17" borderId="33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left" vertical="center" wrapText="1"/>
    </xf>
    <xf numFmtId="0" fontId="3" fillId="9" borderId="34" xfId="0" applyFont="1" applyFill="1" applyBorder="1" applyAlignment="1">
      <alignment horizontal="left" vertical="center" wrapText="1"/>
    </xf>
    <xf numFmtId="0" fontId="3" fillId="9" borderId="35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/>
    </xf>
    <xf numFmtId="0" fontId="3" fillId="8" borderId="26" xfId="0" applyFont="1" applyFill="1" applyBorder="1" applyAlignment="1">
      <alignment horizontal="left" vertical="center"/>
    </xf>
    <xf numFmtId="0" fontId="5" fillId="14" borderId="53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13" fillId="14" borderId="3" xfId="0" applyFont="1" applyFill="1" applyBorder="1" applyAlignment="1">
      <alignment horizontal="left" vertical="center" wrapText="1"/>
    </xf>
    <xf numFmtId="0" fontId="13" fillId="14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7" borderId="56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8" fillId="9" borderId="46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 wrapText="1"/>
    </xf>
    <xf numFmtId="0" fontId="5" fillId="17" borderId="3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topLeftCell="A49" zoomScale="50" zoomScaleNormal="50" workbookViewId="0">
      <selection activeCell="E70" sqref="E70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400" t="s">
        <v>76</v>
      </c>
      <c r="B1" s="400"/>
      <c r="C1" s="400"/>
      <c r="D1" s="400"/>
      <c r="E1" s="400"/>
      <c r="F1" s="63" t="s">
        <v>0</v>
      </c>
    </row>
    <row r="2" spans="1:20" s="3" customFormat="1" ht="15.6">
      <c r="A2" s="400"/>
      <c r="B2" s="400"/>
      <c r="C2" s="400"/>
      <c r="D2" s="400"/>
      <c r="E2" s="400"/>
      <c r="F2" s="64" t="s">
        <v>167</v>
      </c>
    </row>
    <row r="3" spans="1:20" s="3" customFormat="1" ht="15.6">
      <c r="A3" s="400" t="s">
        <v>77</v>
      </c>
      <c r="B3" s="400"/>
      <c r="C3" s="400"/>
      <c r="D3" s="400"/>
      <c r="E3" s="400"/>
      <c r="F3" s="64" t="s">
        <v>127</v>
      </c>
    </row>
    <row r="4" spans="1:20" s="3" customFormat="1" ht="15.6">
      <c r="A4" s="400" t="s">
        <v>82</v>
      </c>
      <c r="B4" s="400"/>
      <c r="C4" s="400"/>
      <c r="D4" s="400"/>
      <c r="E4" s="400"/>
      <c r="F4" s="64"/>
    </row>
    <row r="5" spans="1:20" s="3" customFormat="1" ht="15.6">
      <c r="A5" s="400" t="s">
        <v>107</v>
      </c>
      <c r="B5" s="400"/>
      <c r="C5" s="400"/>
      <c r="D5" s="400"/>
      <c r="E5" s="400"/>
    </row>
    <row r="6" spans="1:20" s="3" customFormat="1" ht="15.6">
      <c r="A6" s="400" t="s">
        <v>161</v>
      </c>
      <c r="B6" s="400"/>
      <c r="C6" s="400"/>
      <c r="D6" s="400"/>
      <c r="E6" s="400"/>
    </row>
    <row r="7" spans="1:20" s="3" customFormat="1" ht="15.6">
      <c r="A7" s="400" t="s">
        <v>195</v>
      </c>
      <c r="B7" s="400"/>
      <c r="C7" s="400"/>
      <c r="D7" s="400"/>
      <c r="E7" s="400"/>
    </row>
    <row r="8" spans="1:20" s="3" customFormat="1" ht="15.6">
      <c r="A8" s="400" t="s">
        <v>88</v>
      </c>
      <c r="B8" s="400"/>
      <c r="C8" s="400"/>
      <c r="D8" s="400"/>
      <c r="E8" s="400"/>
    </row>
    <row r="9" spans="1:20" s="3" customFormat="1" ht="15.6">
      <c r="A9" s="400" t="s">
        <v>83</v>
      </c>
      <c r="B9" s="400"/>
      <c r="C9" s="400"/>
      <c r="D9" s="400"/>
      <c r="E9" s="400"/>
    </row>
    <row r="10" spans="1:20" ht="17.399999999999999">
      <c r="A10" s="404" t="s">
        <v>191</v>
      </c>
      <c r="B10" s="404"/>
      <c r="C10" s="404"/>
      <c r="D10" s="404"/>
      <c r="E10" s="404"/>
      <c r="F10" s="63" t="s">
        <v>78</v>
      </c>
      <c r="G10" s="419" t="s">
        <v>28</v>
      </c>
      <c r="H10" s="419"/>
    </row>
    <row r="11" spans="1:20" ht="45" customHeight="1">
      <c r="A11" s="401" t="s">
        <v>1</v>
      </c>
      <c r="B11" s="405" t="s">
        <v>158</v>
      </c>
      <c r="C11" s="433" t="s">
        <v>139</v>
      </c>
      <c r="D11" s="436" t="s">
        <v>2</v>
      </c>
      <c r="E11" s="437"/>
      <c r="F11" s="420" t="s">
        <v>3</v>
      </c>
      <c r="G11" s="420" t="s">
        <v>4</v>
      </c>
      <c r="H11" s="420"/>
      <c r="I11" s="420"/>
      <c r="J11" s="420"/>
      <c r="K11" s="420"/>
      <c r="L11" s="420"/>
      <c r="M11" s="420"/>
      <c r="N11" s="420"/>
      <c r="O11" s="420"/>
      <c r="P11" s="420"/>
      <c r="Q11" s="444" t="s">
        <v>5</v>
      </c>
      <c r="R11" s="444" t="s">
        <v>6</v>
      </c>
      <c r="S11" s="429" t="s">
        <v>7</v>
      </c>
      <c r="T11" s="430"/>
    </row>
    <row r="12" spans="1:20" ht="30" customHeight="1">
      <c r="A12" s="402"/>
      <c r="B12" s="406"/>
      <c r="C12" s="434"/>
      <c r="D12" s="438"/>
      <c r="E12" s="439"/>
      <c r="F12" s="421"/>
      <c r="G12" s="446" t="s">
        <v>140</v>
      </c>
      <c r="H12" s="447"/>
      <c r="I12" s="447"/>
      <c r="J12" s="447"/>
      <c r="K12" s="448"/>
      <c r="L12" s="446" t="s">
        <v>141</v>
      </c>
      <c r="M12" s="447"/>
      <c r="N12" s="447"/>
      <c r="O12" s="447"/>
      <c r="P12" s="448"/>
      <c r="Q12" s="445"/>
      <c r="R12" s="445"/>
      <c r="S12" s="431"/>
      <c r="T12" s="432"/>
    </row>
    <row r="13" spans="1:20" ht="57.75" customHeight="1">
      <c r="A13" s="402"/>
      <c r="B13" s="406"/>
      <c r="C13" s="434"/>
      <c r="D13" s="438"/>
      <c r="E13" s="439"/>
      <c r="F13" s="421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445"/>
      <c r="R13" s="445"/>
      <c r="S13" s="431"/>
      <c r="T13" s="432"/>
    </row>
    <row r="14" spans="1:20" ht="15.6">
      <c r="A14" s="403"/>
      <c r="B14" s="407"/>
      <c r="C14" s="435"/>
      <c r="D14" s="440"/>
      <c r="E14" s="441"/>
      <c r="F14" s="422"/>
      <c r="G14" s="65" t="s">
        <v>15</v>
      </c>
      <c r="H14" s="66" t="s">
        <v>16</v>
      </c>
      <c r="I14" s="66" t="s">
        <v>17</v>
      </c>
      <c r="J14" s="66" t="s">
        <v>18</v>
      </c>
      <c r="K14" s="66" t="s">
        <v>19</v>
      </c>
      <c r="L14" s="67" t="s">
        <v>15</v>
      </c>
      <c r="M14" s="68" t="s">
        <v>16</v>
      </c>
      <c r="N14" s="68" t="s">
        <v>17</v>
      </c>
      <c r="O14" s="68" t="s">
        <v>18</v>
      </c>
      <c r="P14" s="68" t="s">
        <v>19</v>
      </c>
      <c r="Q14" s="67" t="s">
        <v>20</v>
      </c>
      <c r="R14" s="17" t="s">
        <v>15</v>
      </c>
      <c r="S14" s="20" t="s">
        <v>8</v>
      </c>
      <c r="T14" s="21" t="s">
        <v>9</v>
      </c>
    </row>
    <row r="15" spans="1:20" ht="30" customHeight="1">
      <c r="A15" s="107"/>
      <c r="B15" s="106"/>
      <c r="C15" s="106"/>
      <c r="D15" s="425" t="s">
        <v>91</v>
      </c>
      <c r="E15" s="426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</row>
    <row r="16" spans="1:20" ht="30" customHeight="1">
      <c r="A16" s="92" t="s">
        <v>21</v>
      </c>
      <c r="B16" s="327">
        <v>519</v>
      </c>
      <c r="C16" s="507" t="s">
        <v>227</v>
      </c>
      <c r="D16" s="442" t="s">
        <v>210</v>
      </c>
      <c r="E16" s="443"/>
      <c r="F16" s="296" t="s">
        <v>211</v>
      </c>
      <c r="G16" s="49" t="s">
        <v>28</v>
      </c>
      <c r="H16" s="92"/>
      <c r="I16" s="92"/>
      <c r="J16" s="347"/>
      <c r="K16" s="92"/>
      <c r="L16" s="49">
        <v>3</v>
      </c>
      <c r="M16" s="92"/>
      <c r="N16" s="92" t="s">
        <v>28</v>
      </c>
      <c r="O16" s="348">
        <v>30</v>
      </c>
      <c r="P16" s="92"/>
      <c r="Q16" s="49">
        <v>30</v>
      </c>
      <c r="R16" s="49" t="s">
        <v>22</v>
      </c>
      <c r="S16" s="78" t="s">
        <v>23</v>
      </c>
      <c r="T16" s="110" t="s">
        <v>26</v>
      </c>
    </row>
    <row r="17" spans="1:22" ht="30" customHeight="1">
      <c r="A17" s="224"/>
      <c r="B17" s="141"/>
      <c r="C17" s="81"/>
      <c r="D17" s="425" t="s">
        <v>134</v>
      </c>
      <c r="E17" s="426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</row>
    <row r="18" spans="1:22" ht="31.2">
      <c r="A18" s="92" t="s">
        <v>25</v>
      </c>
      <c r="B18" s="328">
        <v>310</v>
      </c>
      <c r="C18" s="508" t="s">
        <v>228</v>
      </c>
      <c r="D18" s="427" t="s">
        <v>84</v>
      </c>
      <c r="E18" s="428"/>
      <c r="F18" s="302" t="s">
        <v>212</v>
      </c>
      <c r="G18" s="130">
        <v>1</v>
      </c>
      <c r="H18" s="192">
        <v>10</v>
      </c>
      <c r="I18" s="192">
        <v>10</v>
      </c>
      <c r="J18" s="192"/>
      <c r="K18" s="192"/>
      <c r="L18" s="130" t="s">
        <v>28</v>
      </c>
      <c r="M18" s="192" t="s">
        <v>28</v>
      </c>
      <c r="N18" s="192" t="s">
        <v>28</v>
      </c>
      <c r="O18" s="192"/>
      <c r="P18" s="192"/>
      <c r="Q18" s="51">
        <v>20</v>
      </c>
      <c r="R18" s="8" t="s">
        <v>31</v>
      </c>
      <c r="S18" s="19" t="s">
        <v>26</v>
      </c>
      <c r="T18" s="19" t="s">
        <v>28</v>
      </c>
    </row>
    <row r="19" spans="1:22" ht="31.2">
      <c r="A19" s="92" t="s">
        <v>27</v>
      </c>
      <c r="B19" s="329">
        <v>413</v>
      </c>
      <c r="C19" s="508" t="s">
        <v>253</v>
      </c>
      <c r="D19" s="412" t="s">
        <v>87</v>
      </c>
      <c r="E19" s="413"/>
      <c r="F19" s="302" t="s">
        <v>212</v>
      </c>
      <c r="G19" s="114">
        <v>1</v>
      </c>
      <c r="H19" s="192">
        <v>10</v>
      </c>
      <c r="I19" s="9">
        <v>10</v>
      </c>
      <c r="J19" s="9"/>
      <c r="K19" s="9"/>
      <c r="L19" s="114" t="s">
        <v>28</v>
      </c>
      <c r="M19" s="192" t="s">
        <v>28</v>
      </c>
      <c r="N19" s="9" t="s">
        <v>28</v>
      </c>
      <c r="O19" s="9"/>
      <c r="P19" s="9"/>
      <c r="Q19" s="51">
        <v>20</v>
      </c>
      <c r="R19" s="8" t="s">
        <v>31</v>
      </c>
      <c r="S19" s="19" t="s">
        <v>26</v>
      </c>
      <c r="T19" s="19" t="s">
        <v>28</v>
      </c>
    </row>
    <row r="20" spans="1:22" ht="24.9" customHeight="1">
      <c r="A20" s="92" t="s">
        <v>29</v>
      </c>
      <c r="B20" s="329">
        <v>311</v>
      </c>
      <c r="C20" s="508" t="s">
        <v>254</v>
      </c>
      <c r="D20" s="416" t="s">
        <v>86</v>
      </c>
      <c r="E20" s="417"/>
      <c r="F20" s="293" t="s">
        <v>213</v>
      </c>
      <c r="G20" s="114">
        <v>1</v>
      </c>
      <c r="H20" s="192">
        <v>10</v>
      </c>
      <c r="I20" s="9">
        <v>10</v>
      </c>
      <c r="J20" s="9"/>
      <c r="K20" s="9"/>
      <c r="L20" s="318" t="s">
        <v>28</v>
      </c>
      <c r="M20" s="192" t="s">
        <v>28</v>
      </c>
      <c r="N20" s="9" t="s">
        <v>28</v>
      </c>
      <c r="O20" s="9"/>
      <c r="P20" s="9"/>
      <c r="Q20" s="51">
        <v>20</v>
      </c>
      <c r="R20" s="8" t="s">
        <v>31</v>
      </c>
      <c r="S20" s="158" t="s">
        <v>26</v>
      </c>
      <c r="T20" s="158" t="s">
        <v>28</v>
      </c>
    </row>
    <row r="21" spans="1:22" ht="30" customHeight="1">
      <c r="A21" s="92" t="s">
        <v>30</v>
      </c>
      <c r="B21" s="330">
        <v>548</v>
      </c>
      <c r="C21" s="331" t="s">
        <v>255</v>
      </c>
      <c r="D21" s="414" t="s">
        <v>114</v>
      </c>
      <c r="E21" s="415"/>
      <c r="F21" s="294" t="s">
        <v>92</v>
      </c>
      <c r="G21" s="46">
        <v>2</v>
      </c>
      <c r="H21" s="321">
        <v>10</v>
      </c>
      <c r="I21" s="321">
        <v>20</v>
      </c>
      <c r="J21" s="321"/>
      <c r="K21" s="321"/>
      <c r="L21" s="319" t="s">
        <v>28</v>
      </c>
      <c r="M21" s="324"/>
      <c r="N21" s="324"/>
      <c r="O21" s="325"/>
      <c r="P21" s="148"/>
      <c r="Q21" s="50">
        <v>30</v>
      </c>
      <c r="R21" s="46" t="s">
        <v>31</v>
      </c>
      <c r="S21" s="92" t="str">
        <f t="shared" ref="S21:S22" si="0">T21</f>
        <v>zaliczenie z oceną</v>
      </c>
      <c r="T21" s="158" t="s">
        <v>26</v>
      </c>
    </row>
    <row r="22" spans="1:22" ht="20.100000000000001" customHeight="1">
      <c r="A22" s="92" t="s">
        <v>32</v>
      </c>
      <c r="B22" s="332">
        <v>220</v>
      </c>
      <c r="C22" s="508" t="s">
        <v>229</v>
      </c>
      <c r="D22" s="410" t="s">
        <v>85</v>
      </c>
      <c r="E22" s="411"/>
      <c r="F22" s="295" t="s">
        <v>214</v>
      </c>
      <c r="G22" s="130">
        <v>1</v>
      </c>
      <c r="H22" s="322">
        <v>10</v>
      </c>
      <c r="I22" s="322"/>
      <c r="J22" s="322"/>
      <c r="K22" s="323"/>
      <c r="L22" s="320" t="s">
        <v>28</v>
      </c>
      <c r="M22" s="326"/>
      <c r="N22" s="322"/>
      <c r="O22" s="322"/>
      <c r="P22" s="25"/>
      <c r="Q22" s="22">
        <v>10</v>
      </c>
      <c r="R22" s="22" t="s">
        <v>31</v>
      </c>
      <c r="S22" s="191" t="str">
        <f t="shared" si="0"/>
        <v>zaliczenie z oceną</v>
      </c>
      <c r="T22" s="31" t="s">
        <v>26</v>
      </c>
      <c r="U22" s="190" t="s">
        <v>28</v>
      </c>
    </row>
    <row r="23" spans="1:22" ht="34.5" customHeight="1">
      <c r="A23" s="144" t="s">
        <v>28</v>
      </c>
      <c r="B23" s="333"/>
      <c r="C23" s="94"/>
      <c r="D23" s="371" t="s">
        <v>96</v>
      </c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3"/>
    </row>
    <row r="24" spans="1:22" ht="24.9" customHeight="1">
      <c r="A24" s="28" t="s">
        <v>33</v>
      </c>
      <c r="B24" s="332">
        <v>915</v>
      </c>
      <c r="C24" s="509" t="s">
        <v>230</v>
      </c>
      <c r="D24" s="370" t="s">
        <v>98</v>
      </c>
      <c r="E24" s="370"/>
      <c r="F24" s="349" t="s">
        <v>203</v>
      </c>
      <c r="G24" s="132">
        <v>2</v>
      </c>
      <c r="H24" s="28">
        <v>10</v>
      </c>
      <c r="I24" s="148"/>
      <c r="J24" s="321">
        <v>25</v>
      </c>
      <c r="K24" s="351"/>
      <c r="L24" s="47">
        <v>1</v>
      </c>
      <c r="M24" s="148"/>
      <c r="N24" s="148"/>
      <c r="O24" s="321">
        <v>25</v>
      </c>
      <c r="P24" s="83"/>
      <c r="Q24" s="29">
        <v>60</v>
      </c>
      <c r="R24" s="96" t="s">
        <v>22</v>
      </c>
      <c r="S24" s="97" t="s">
        <v>28</v>
      </c>
      <c r="T24" s="95" t="s">
        <v>24</v>
      </c>
    </row>
    <row r="25" spans="1:22" ht="24.9" customHeight="1">
      <c r="A25" s="28" t="s">
        <v>35</v>
      </c>
      <c r="B25" s="332">
        <v>915</v>
      </c>
      <c r="C25" s="510" t="s">
        <v>231</v>
      </c>
      <c r="D25" s="370" t="s">
        <v>187</v>
      </c>
      <c r="E25" s="370"/>
      <c r="F25" s="350" t="s">
        <v>203</v>
      </c>
      <c r="G25" s="132">
        <v>1.5</v>
      </c>
      <c r="H25" s="28">
        <v>10</v>
      </c>
      <c r="I25" s="148"/>
      <c r="J25" s="321">
        <v>15</v>
      </c>
      <c r="K25" s="351"/>
      <c r="L25" s="82">
        <v>0.5</v>
      </c>
      <c r="M25" s="148"/>
      <c r="N25" s="148"/>
      <c r="O25" s="321">
        <v>15</v>
      </c>
      <c r="P25" s="28"/>
      <c r="Q25" s="29">
        <v>40</v>
      </c>
      <c r="R25" s="96" t="s">
        <v>22</v>
      </c>
      <c r="S25" s="97" t="s">
        <v>28</v>
      </c>
      <c r="T25" s="95" t="s">
        <v>24</v>
      </c>
    </row>
    <row r="26" spans="1:22" ht="24.9" customHeight="1">
      <c r="A26" s="28" t="s">
        <v>36</v>
      </c>
      <c r="B26" s="332">
        <v>915</v>
      </c>
      <c r="C26" s="510" t="s">
        <v>232</v>
      </c>
      <c r="D26" s="423" t="s">
        <v>99</v>
      </c>
      <c r="E26" s="424"/>
      <c r="F26" s="350" t="s">
        <v>203</v>
      </c>
      <c r="G26" s="132">
        <v>2</v>
      </c>
      <c r="H26" s="28">
        <v>10</v>
      </c>
      <c r="I26" s="148"/>
      <c r="J26" s="321">
        <v>25</v>
      </c>
      <c r="K26" s="351"/>
      <c r="L26" s="82">
        <v>1</v>
      </c>
      <c r="M26" s="148"/>
      <c r="N26" s="148"/>
      <c r="O26" s="321">
        <v>25</v>
      </c>
      <c r="P26" s="28"/>
      <c r="Q26" s="29">
        <v>60</v>
      </c>
      <c r="R26" s="317" t="s">
        <v>46</v>
      </c>
      <c r="S26" s="97" t="s">
        <v>28</v>
      </c>
      <c r="T26" s="95" t="s">
        <v>24</v>
      </c>
    </row>
    <row r="27" spans="1:22" ht="24.9" customHeight="1">
      <c r="A27" s="28" t="s">
        <v>37</v>
      </c>
      <c r="B27" s="327">
        <v>519</v>
      </c>
      <c r="C27" s="511" t="s">
        <v>233</v>
      </c>
      <c r="D27" s="378" t="s">
        <v>164</v>
      </c>
      <c r="E27" s="379"/>
      <c r="F27" s="304" t="s">
        <v>203</v>
      </c>
      <c r="G27" s="132">
        <v>1</v>
      </c>
      <c r="H27" s="28">
        <v>5</v>
      </c>
      <c r="I27" s="28"/>
      <c r="J27" s="28">
        <v>15</v>
      </c>
      <c r="K27" s="28"/>
      <c r="L27" s="82"/>
      <c r="M27" s="28" t="s">
        <v>28</v>
      </c>
      <c r="N27" s="28"/>
      <c r="O27" s="28" t="s">
        <v>28</v>
      </c>
      <c r="P27" s="28"/>
      <c r="Q27" s="29">
        <v>20</v>
      </c>
      <c r="R27" s="96" t="s">
        <v>22</v>
      </c>
      <c r="S27" s="33" t="s">
        <v>151</v>
      </c>
      <c r="T27" s="28" t="s">
        <v>28</v>
      </c>
    </row>
    <row r="28" spans="1:22" ht="24.9" customHeight="1">
      <c r="A28" s="28" t="s">
        <v>38</v>
      </c>
      <c r="B28" s="332">
        <v>915</v>
      </c>
      <c r="C28" s="332" t="s">
        <v>234</v>
      </c>
      <c r="D28" s="390" t="s">
        <v>90</v>
      </c>
      <c r="E28" s="418"/>
      <c r="F28" s="298" t="s">
        <v>75</v>
      </c>
      <c r="G28" s="8">
        <v>1</v>
      </c>
      <c r="H28" s="248">
        <v>5</v>
      </c>
      <c r="I28" s="9" t="s">
        <v>28</v>
      </c>
      <c r="J28" s="9">
        <v>15</v>
      </c>
      <c r="K28" s="69"/>
      <c r="L28" s="51" t="s">
        <v>28</v>
      </c>
      <c r="M28" s="248" t="s">
        <v>28</v>
      </c>
      <c r="N28" s="9" t="s">
        <v>28</v>
      </c>
      <c r="O28" s="9" t="s">
        <v>28</v>
      </c>
      <c r="P28" s="9" t="s">
        <v>28</v>
      </c>
      <c r="Q28" s="247">
        <v>20</v>
      </c>
      <c r="R28" s="247" t="s">
        <v>22</v>
      </c>
      <c r="S28" s="33" t="s">
        <v>151</v>
      </c>
      <c r="T28" s="28" t="s">
        <v>28</v>
      </c>
      <c r="U28" s="121" t="s">
        <v>28</v>
      </c>
      <c r="V28" s="9" t="s">
        <v>28</v>
      </c>
    </row>
    <row r="29" spans="1:22" ht="30" customHeight="1">
      <c r="A29" s="28" t="s">
        <v>39</v>
      </c>
      <c r="B29" s="328">
        <v>915</v>
      </c>
      <c r="C29" s="331" t="s">
        <v>256</v>
      </c>
      <c r="D29" s="408" t="s">
        <v>188</v>
      </c>
      <c r="E29" s="409"/>
      <c r="F29" s="304" t="s">
        <v>203</v>
      </c>
      <c r="G29" s="132">
        <v>2</v>
      </c>
      <c r="H29" s="28">
        <v>10</v>
      </c>
      <c r="I29" s="28"/>
      <c r="J29" s="228">
        <v>15</v>
      </c>
      <c r="K29" s="83"/>
      <c r="L29" s="47" t="s">
        <v>28</v>
      </c>
      <c r="M29" s="28" t="s">
        <v>28</v>
      </c>
      <c r="N29" s="28"/>
      <c r="O29" s="28" t="s">
        <v>28</v>
      </c>
      <c r="P29" s="28"/>
      <c r="Q29" s="29">
        <v>25</v>
      </c>
      <c r="R29" s="96" t="s">
        <v>22</v>
      </c>
      <c r="S29" s="33" t="s">
        <v>151</v>
      </c>
      <c r="T29" s="97" t="s">
        <v>28</v>
      </c>
    </row>
    <row r="30" spans="1:22" ht="35.1" customHeight="1">
      <c r="A30" s="225"/>
      <c r="B30" s="335"/>
      <c r="C30" s="98"/>
      <c r="D30" s="367" t="s">
        <v>177</v>
      </c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9"/>
    </row>
    <row r="31" spans="1:22" ht="30" customHeight="1">
      <c r="A31" s="28" t="s">
        <v>40</v>
      </c>
      <c r="B31" s="328">
        <v>915</v>
      </c>
      <c r="C31" s="510" t="s">
        <v>235</v>
      </c>
      <c r="D31" s="362" t="s">
        <v>237</v>
      </c>
      <c r="E31" s="362"/>
      <c r="F31" s="314" t="s">
        <v>215</v>
      </c>
      <c r="G31" s="46">
        <v>2</v>
      </c>
      <c r="H31" s="28">
        <v>5</v>
      </c>
      <c r="I31" s="28"/>
      <c r="J31" s="28">
        <v>20</v>
      </c>
      <c r="K31" s="28"/>
      <c r="L31" s="47"/>
      <c r="M31" s="28"/>
      <c r="N31" s="28"/>
      <c r="O31" s="28"/>
      <c r="P31" s="28"/>
      <c r="Q31" s="29">
        <v>25</v>
      </c>
      <c r="R31" s="30" t="s">
        <v>46</v>
      </c>
      <c r="S31" s="260" t="s">
        <v>26</v>
      </c>
      <c r="T31" s="43"/>
    </row>
    <row r="32" spans="1:22" ht="30" customHeight="1">
      <c r="A32" s="28" t="s">
        <v>41</v>
      </c>
      <c r="B32" s="332">
        <v>915</v>
      </c>
      <c r="C32" s="510" t="s">
        <v>236</v>
      </c>
      <c r="D32" s="362" t="s">
        <v>237</v>
      </c>
      <c r="E32" s="362"/>
      <c r="F32" s="299" t="s">
        <v>203</v>
      </c>
      <c r="G32" s="46" t="s">
        <v>28</v>
      </c>
      <c r="H32" s="28" t="s">
        <v>28</v>
      </c>
      <c r="I32" s="28"/>
      <c r="J32" s="83" t="s">
        <v>28</v>
      </c>
      <c r="K32" s="28"/>
      <c r="L32" s="47">
        <v>2</v>
      </c>
      <c r="M32" s="28">
        <v>5</v>
      </c>
      <c r="N32" s="28"/>
      <c r="O32" s="83">
        <v>20</v>
      </c>
      <c r="P32" s="28"/>
      <c r="Q32" s="29">
        <v>25</v>
      </c>
      <c r="R32" s="30"/>
      <c r="S32" s="260"/>
      <c r="T32" s="269" t="s">
        <v>24</v>
      </c>
    </row>
    <row r="33" spans="1:20" ht="30" customHeight="1">
      <c r="A33" s="28" t="s">
        <v>42</v>
      </c>
      <c r="B33" s="332">
        <v>915</v>
      </c>
      <c r="C33" s="510" t="s">
        <v>238</v>
      </c>
      <c r="D33" s="363" t="s">
        <v>61</v>
      </c>
      <c r="E33" s="364"/>
      <c r="F33" s="352" t="s">
        <v>216</v>
      </c>
      <c r="G33" s="353">
        <v>2</v>
      </c>
      <c r="H33" s="321">
        <v>10</v>
      </c>
      <c r="I33" s="321"/>
      <c r="J33" s="321">
        <v>30</v>
      </c>
      <c r="K33" s="321"/>
      <c r="L33" s="354"/>
      <c r="M33" s="321"/>
      <c r="N33" s="321"/>
      <c r="O33" s="325">
        <v>10</v>
      </c>
      <c r="P33" s="321"/>
      <c r="Q33" s="50">
        <v>50</v>
      </c>
      <c r="R33" s="30" t="s">
        <v>46</v>
      </c>
      <c r="S33" s="260" t="s">
        <v>28</v>
      </c>
      <c r="T33" s="43" t="s">
        <v>24</v>
      </c>
    </row>
    <row r="34" spans="1:20" ht="30" customHeight="1">
      <c r="A34" s="28" t="s">
        <v>55</v>
      </c>
      <c r="B34" s="336">
        <v>915</v>
      </c>
      <c r="C34" s="336" t="s">
        <v>239</v>
      </c>
      <c r="D34" s="360" t="s">
        <v>67</v>
      </c>
      <c r="E34" s="360"/>
      <c r="F34" s="308" t="s">
        <v>216</v>
      </c>
      <c r="G34" s="173" t="s">
        <v>28</v>
      </c>
      <c r="H34" s="84" t="s">
        <v>28</v>
      </c>
      <c r="I34" s="84"/>
      <c r="J34" s="84" t="s">
        <v>28</v>
      </c>
      <c r="K34" s="84"/>
      <c r="L34" s="82">
        <v>2</v>
      </c>
      <c r="M34" s="251">
        <v>10</v>
      </c>
      <c r="N34" s="84" t="s">
        <v>28</v>
      </c>
      <c r="O34" s="84">
        <v>20</v>
      </c>
      <c r="P34" s="84" t="s">
        <v>28</v>
      </c>
      <c r="Q34" s="175">
        <v>30</v>
      </c>
      <c r="R34" s="176" t="s">
        <v>46</v>
      </c>
      <c r="S34" s="84" t="s">
        <v>28</v>
      </c>
      <c r="T34" s="260" t="s">
        <v>26</v>
      </c>
    </row>
    <row r="35" spans="1:20" ht="30" customHeight="1">
      <c r="A35" s="28" t="s">
        <v>56</v>
      </c>
      <c r="B35" s="338">
        <v>915</v>
      </c>
      <c r="C35" s="338" t="s">
        <v>240</v>
      </c>
      <c r="D35" s="374" t="s">
        <v>66</v>
      </c>
      <c r="E35" s="374"/>
      <c r="F35" s="300" t="s">
        <v>217</v>
      </c>
      <c r="G35" s="178">
        <v>2</v>
      </c>
      <c r="H35" s="261">
        <v>10</v>
      </c>
      <c r="I35" s="23" t="s">
        <v>28</v>
      </c>
      <c r="J35" s="23">
        <v>20</v>
      </c>
      <c r="K35" s="177" t="s">
        <v>28</v>
      </c>
      <c r="L35" s="178" t="s">
        <v>28</v>
      </c>
      <c r="M35" s="261" t="s">
        <v>28</v>
      </c>
      <c r="N35" s="23" t="s">
        <v>28</v>
      </c>
      <c r="O35" s="23" t="s">
        <v>28</v>
      </c>
      <c r="P35" s="177" t="s">
        <v>28</v>
      </c>
      <c r="Q35" s="179">
        <v>30</v>
      </c>
      <c r="R35" s="180" t="s">
        <v>46</v>
      </c>
      <c r="S35" s="268" t="s">
        <v>26</v>
      </c>
      <c r="T35" s="268" t="s">
        <v>43</v>
      </c>
    </row>
    <row r="36" spans="1:20" ht="35.1" customHeight="1">
      <c r="A36" s="72" t="s">
        <v>57</v>
      </c>
      <c r="B36" s="339"/>
      <c r="C36" s="94" t="s">
        <v>28</v>
      </c>
      <c r="D36" s="377" t="s">
        <v>178</v>
      </c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</row>
    <row r="37" spans="1:20" ht="30" customHeight="1">
      <c r="A37" s="16" t="s">
        <v>58</v>
      </c>
      <c r="B37" s="340">
        <v>915</v>
      </c>
      <c r="C37" s="512" t="s">
        <v>241</v>
      </c>
      <c r="D37" s="375" t="s">
        <v>126</v>
      </c>
      <c r="E37" s="376"/>
      <c r="F37" s="312" t="s">
        <v>193</v>
      </c>
      <c r="G37" s="74" t="s">
        <v>28</v>
      </c>
      <c r="H37" s="84" t="s">
        <v>28</v>
      </c>
      <c r="I37" s="27"/>
      <c r="J37" s="84" t="s">
        <v>28</v>
      </c>
      <c r="K37" s="27"/>
      <c r="L37" s="74">
        <v>1</v>
      </c>
      <c r="M37" s="84">
        <v>10</v>
      </c>
      <c r="N37" s="27"/>
      <c r="O37" s="84">
        <v>10</v>
      </c>
      <c r="P37" s="258"/>
      <c r="Q37" s="176">
        <v>20</v>
      </c>
      <c r="R37" s="259" t="s">
        <v>46</v>
      </c>
      <c r="S37" s="260" t="s">
        <v>28</v>
      </c>
      <c r="T37" s="260" t="s">
        <v>26</v>
      </c>
    </row>
    <row r="38" spans="1:20" ht="30" customHeight="1">
      <c r="A38" s="16" t="s">
        <v>60</v>
      </c>
      <c r="B38" s="332">
        <v>915</v>
      </c>
      <c r="C38" s="509" t="s">
        <v>242</v>
      </c>
      <c r="D38" s="358" t="s">
        <v>62</v>
      </c>
      <c r="E38" s="359"/>
      <c r="F38" s="309" t="s">
        <v>204</v>
      </c>
      <c r="G38" s="100" t="s">
        <v>28</v>
      </c>
      <c r="H38" s="25" t="s">
        <v>28</v>
      </c>
      <c r="I38" s="23"/>
      <c r="J38" s="119" t="s">
        <v>28</v>
      </c>
      <c r="K38" s="23"/>
      <c r="L38" s="100">
        <v>1</v>
      </c>
      <c r="M38" s="193">
        <v>10</v>
      </c>
      <c r="N38" s="23"/>
      <c r="O38" s="119">
        <v>5</v>
      </c>
      <c r="P38" s="23"/>
      <c r="Q38" s="100">
        <v>15</v>
      </c>
      <c r="R38" s="22" t="s">
        <v>46</v>
      </c>
      <c r="S38" s="164" t="s">
        <v>28</v>
      </c>
      <c r="T38" s="164" t="s">
        <v>26</v>
      </c>
    </row>
    <row r="39" spans="1:20" ht="30" customHeight="1">
      <c r="A39" s="16" t="s">
        <v>44</v>
      </c>
      <c r="B39" s="332">
        <v>915</v>
      </c>
      <c r="C39" s="509" t="s">
        <v>243</v>
      </c>
      <c r="D39" s="365" t="s">
        <v>165</v>
      </c>
      <c r="E39" s="366"/>
      <c r="F39" s="315" t="s">
        <v>252</v>
      </c>
      <c r="G39" s="50"/>
      <c r="H39" s="28"/>
      <c r="I39" s="28"/>
      <c r="J39" s="148"/>
      <c r="K39" s="28"/>
      <c r="L39" s="50">
        <v>2</v>
      </c>
      <c r="M39" s="148">
        <v>10</v>
      </c>
      <c r="N39" s="28"/>
      <c r="O39" s="148">
        <v>20</v>
      </c>
      <c r="P39" s="28"/>
      <c r="Q39" s="50">
        <v>30</v>
      </c>
      <c r="R39" s="30" t="s">
        <v>46</v>
      </c>
      <c r="S39" s="31"/>
      <c r="T39" s="31" t="s">
        <v>26</v>
      </c>
    </row>
    <row r="40" spans="1:20" ht="30" customHeight="1">
      <c r="A40" s="188" t="s">
        <v>45</v>
      </c>
      <c r="B40" s="336">
        <v>915</v>
      </c>
      <c r="C40" s="337" t="s">
        <v>259</v>
      </c>
      <c r="D40" s="360" t="s">
        <v>122</v>
      </c>
      <c r="E40" s="361"/>
      <c r="F40" s="303" t="s">
        <v>218</v>
      </c>
      <c r="G40" s="50" t="s">
        <v>28</v>
      </c>
      <c r="H40" s="28" t="s">
        <v>28</v>
      </c>
      <c r="I40" s="28"/>
      <c r="J40" s="28" t="s">
        <v>28</v>
      </c>
      <c r="K40" s="28"/>
      <c r="L40" s="50">
        <v>2</v>
      </c>
      <c r="M40" s="28">
        <v>10</v>
      </c>
      <c r="N40" s="28"/>
      <c r="O40" s="28">
        <v>20</v>
      </c>
      <c r="P40" s="28"/>
      <c r="Q40" s="29">
        <v>30</v>
      </c>
      <c r="R40" s="30" t="s">
        <v>46</v>
      </c>
      <c r="S40" s="34" t="s">
        <v>28</v>
      </c>
      <c r="T40" s="31" t="s">
        <v>26</v>
      </c>
    </row>
    <row r="41" spans="1:20" ht="30" customHeight="1">
      <c r="A41" s="188" t="s">
        <v>47</v>
      </c>
      <c r="B41" s="336">
        <v>915</v>
      </c>
      <c r="C41" s="336" t="s">
        <v>244</v>
      </c>
      <c r="D41" s="358" t="s">
        <v>63</v>
      </c>
      <c r="E41" s="359"/>
      <c r="F41" s="313" t="s">
        <v>59</v>
      </c>
      <c r="G41" s="262" t="s">
        <v>28</v>
      </c>
      <c r="H41" s="84" t="s">
        <v>43</v>
      </c>
      <c r="I41" s="84"/>
      <c r="J41" s="84" t="s">
        <v>28</v>
      </c>
      <c r="K41" s="84"/>
      <c r="L41" s="131">
        <v>2</v>
      </c>
      <c r="M41" s="23">
        <v>10</v>
      </c>
      <c r="N41" s="23"/>
      <c r="O41" s="23">
        <v>20</v>
      </c>
      <c r="P41" s="177"/>
      <c r="Q41" s="176">
        <v>30</v>
      </c>
      <c r="R41" s="176" t="s">
        <v>46</v>
      </c>
      <c r="S41" s="84" t="s">
        <v>28</v>
      </c>
      <c r="T41" s="260" t="s">
        <v>26</v>
      </c>
    </row>
    <row r="42" spans="1:20" ht="30" customHeight="1">
      <c r="A42" s="188" t="s">
        <v>48</v>
      </c>
      <c r="B42" s="336">
        <v>915</v>
      </c>
      <c r="C42" s="337" t="s">
        <v>257</v>
      </c>
      <c r="D42" s="356" t="s">
        <v>65</v>
      </c>
      <c r="E42" s="357"/>
      <c r="F42" s="304" t="s">
        <v>219</v>
      </c>
      <c r="G42" s="114" t="s">
        <v>28</v>
      </c>
      <c r="H42" s="14" t="s">
        <v>28</v>
      </c>
      <c r="I42" s="14"/>
      <c r="J42" s="14" t="s">
        <v>28</v>
      </c>
      <c r="K42" s="14"/>
      <c r="L42" s="111">
        <v>2</v>
      </c>
      <c r="M42" s="28">
        <v>10</v>
      </c>
      <c r="N42" s="28"/>
      <c r="O42" s="28">
        <v>20</v>
      </c>
      <c r="P42" s="28"/>
      <c r="Q42" s="113">
        <v>30</v>
      </c>
      <c r="R42" s="112" t="s">
        <v>46</v>
      </c>
      <c r="S42" s="34" t="s">
        <v>28</v>
      </c>
      <c r="T42" s="267" t="s">
        <v>26</v>
      </c>
    </row>
    <row r="43" spans="1:20" ht="30" customHeight="1">
      <c r="A43" s="188" t="s">
        <v>49</v>
      </c>
      <c r="B43" s="336">
        <v>915</v>
      </c>
      <c r="C43" s="336" t="s">
        <v>245</v>
      </c>
      <c r="D43" s="384" t="s">
        <v>69</v>
      </c>
      <c r="E43" s="399"/>
      <c r="F43" s="304" t="s">
        <v>220</v>
      </c>
      <c r="G43" s="46" t="s">
        <v>28</v>
      </c>
      <c r="H43" s="28" t="s">
        <v>28</v>
      </c>
      <c r="I43" s="28"/>
      <c r="J43" s="28" t="s">
        <v>28</v>
      </c>
      <c r="K43" s="28"/>
      <c r="L43" s="46">
        <v>2</v>
      </c>
      <c r="M43" s="28">
        <v>10</v>
      </c>
      <c r="N43" s="28"/>
      <c r="O43" s="28">
        <v>20</v>
      </c>
      <c r="P43" s="28"/>
      <c r="Q43" s="30">
        <v>30</v>
      </c>
      <c r="R43" s="30" t="s">
        <v>46</v>
      </c>
      <c r="S43" s="34" t="s">
        <v>28</v>
      </c>
      <c r="T43" s="31" t="s">
        <v>26</v>
      </c>
    </row>
    <row r="44" spans="1:20" ht="30" customHeight="1">
      <c r="A44" s="188" t="s">
        <v>50</v>
      </c>
      <c r="B44" s="336">
        <v>915</v>
      </c>
      <c r="C44" s="337" t="s">
        <v>258</v>
      </c>
      <c r="D44" s="397" t="s">
        <v>64</v>
      </c>
      <c r="E44" s="398"/>
      <c r="F44" s="301" t="s">
        <v>216</v>
      </c>
      <c r="G44" s="99" t="s">
        <v>28</v>
      </c>
      <c r="H44" s="28" t="s">
        <v>28</v>
      </c>
      <c r="I44" s="28"/>
      <c r="J44" s="28" t="s">
        <v>28</v>
      </c>
      <c r="K44" s="28"/>
      <c r="L44" s="99">
        <v>2</v>
      </c>
      <c r="M44" s="28">
        <v>10</v>
      </c>
      <c r="N44" s="28"/>
      <c r="O44" s="28">
        <v>20</v>
      </c>
      <c r="P44" s="28"/>
      <c r="Q44" s="41">
        <v>30</v>
      </c>
      <c r="R44" s="42" t="s">
        <v>46</v>
      </c>
      <c r="S44" s="34" t="s">
        <v>28</v>
      </c>
      <c r="T44" s="31" t="s">
        <v>26</v>
      </c>
    </row>
    <row r="45" spans="1:20" ht="30" customHeight="1">
      <c r="A45" s="188" t="s">
        <v>52</v>
      </c>
      <c r="B45" s="341">
        <v>915</v>
      </c>
      <c r="C45" s="513" t="s">
        <v>246</v>
      </c>
      <c r="D45" s="374" t="s">
        <v>68</v>
      </c>
      <c r="E45" s="374"/>
      <c r="F45" s="305" t="s">
        <v>205</v>
      </c>
      <c r="G45" s="118" t="s">
        <v>28</v>
      </c>
      <c r="H45" s="159" t="s">
        <v>28</v>
      </c>
      <c r="I45" s="160"/>
      <c r="J45" s="160" t="s">
        <v>28</v>
      </c>
      <c r="K45" s="160"/>
      <c r="L45" s="161">
        <v>2</v>
      </c>
      <c r="M45" s="159">
        <v>10</v>
      </c>
      <c r="N45" s="160"/>
      <c r="O45" s="160">
        <v>20</v>
      </c>
      <c r="P45" s="160"/>
      <c r="Q45" s="162">
        <v>30</v>
      </c>
      <c r="R45" s="163" t="s">
        <v>46</v>
      </c>
      <c r="S45" s="164" t="s">
        <v>28</v>
      </c>
      <c r="T45" s="164" t="s">
        <v>26</v>
      </c>
    </row>
    <row r="46" spans="1:20" ht="30" customHeight="1">
      <c r="A46" s="144"/>
      <c r="B46" s="342"/>
      <c r="C46" s="60"/>
      <c r="D46" s="394" t="s">
        <v>131</v>
      </c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</row>
    <row r="47" spans="1:20" ht="45" customHeight="1">
      <c r="A47" s="227" t="s">
        <v>79</v>
      </c>
      <c r="B47" s="343" t="s">
        <v>159</v>
      </c>
      <c r="C47" s="514" t="s">
        <v>260</v>
      </c>
      <c r="D47" s="388"/>
      <c r="E47" s="56" t="s">
        <v>74</v>
      </c>
      <c r="F47" s="297" t="s">
        <v>251</v>
      </c>
      <c r="G47" s="47">
        <v>1</v>
      </c>
      <c r="H47" s="52">
        <v>15</v>
      </c>
      <c r="I47" s="59"/>
      <c r="J47" s="59" t="s">
        <v>28</v>
      </c>
      <c r="K47" s="59"/>
      <c r="L47" s="47" t="s">
        <v>28</v>
      </c>
      <c r="M47" s="52" t="s">
        <v>28</v>
      </c>
      <c r="N47" s="59"/>
      <c r="O47" s="59" t="s">
        <v>28</v>
      </c>
      <c r="P47" s="59"/>
      <c r="Q47" s="46">
        <v>15</v>
      </c>
      <c r="R47" s="49" t="s">
        <v>31</v>
      </c>
      <c r="S47" s="31" t="s">
        <v>26</v>
      </c>
      <c r="T47" s="24" t="s">
        <v>28</v>
      </c>
    </row>
    <row r="48" spans="1:20" ht="45" customHeight="1">
      <c r="A48" s="228" t="s">
        <v>108</v>
      </c>
      <c r="B48" s="345" t="s">
        <v>160</v>
      </c>
      <c r="C48" s="514" t="s">
        <v>247</v>
      </c>
      <c r="D48" s="388"/>
      <c r="E48" s="56" t="s">
        <v>174</v>
      </c>
      <c r="F48" s="306" t="s">
        <v>221</v>
      </c>
      <c r="G48" s="47">
        <v>1</v>
      </c>
      <c r="H48" s="58">
        <v>5</v>
      </c>
      <c r="I48" s="59"/>
      <c r="J48" s="59">
        <v>10</v>
      </c>
      <c r="K48" s="58"/>
      <c r="L48" s="47" t="s">
        <v>28</v>
      </c>
      <c r="M48" s="58" t="s">
        <v>28</v>
      </c>
      <c r="N48" s="59"/>
      <c r="O48" s="59" t="s">
        <v>28</v>
      </c>
      <c r="P48" s="58"/>
      <c r="Q48" s="46">
        <v>15</v>
      </c>
      <c r="R48" s="49" t="s">
        <v>22</v>
      </c>
      <c r="S48" s="31" t="s">
        <v>26</v>
      </c>
      <c r="T48" s="24" t="s">
        <v>28</v>
      </c>
    </row>
    <row r="49" spans="1:23" ht="45" customHeight="1">
      <c r="A49" s="145" t="s">
        <v>110</v>
      </c>
      <c r="B49" s="336">
        <v>915</v>
      </c>
      <c r="C49" s="514" t="s">
        <v>248</v>
      </c>
      <c r="D49" s="388"/>
      <c r="E49" s="56" t="s">
        <v>166</v>
      </c>
      <c r="F49" s="307" t="s">
        <v>222</v>
      </c>
      <c r="G49" s="240">
        <v>2</v>
      </c>
      <c r="H49" s="122">
        <v>5</v>
      </c>
      <c r="I49" s="122"/>
      <c r="J49" s="124">
        <v>10</v>
      </c>
      <c r="K49" s="122"/>
      <c r="L49" s="240"/>
      <c r="M49" s="122"/>
      <c r="N49" s="122"/>
      <c r="O49" s="124"/>
      <c r="P49" s="122"/>
      <c r="Q49" s="125">
        <v>15</v>
      </c>
      <c r="R49" s="126" t="s">
        <v>22</v>
      </c>
      <c r="S49" s="272" t="s">
        <v>26</v>
      </c>
      <c r="T49" s="71"/>
    </row>
    <row r="50" spans="1:23" ht="45" customHeight="1">
      <c r="A50" s="145" t="s">
        <v>152</v>
      </c>
      <c r="B50" s="336">
        <v>915</v>
      </c>
      <c r="C50" s="344" t="s">
        <v>261</v>
      </c>
      <c r="D50" s="388"/>
      <c r="E50" s="181" t="s">
        <v>148</v>
      </c>
      <c r="F50" s="310" t="s">
        <v>223</v>
      </c>
      <c r="G50" s="238">
        <v>1</v>
      </c>
      <c r="H50" s="182">
        <v>5</v>
      </c>
      <c r="I50" s="183"/>
      <c r="J50" s="183">
        <v>10</v>
      </c>
      <c r="K50" s="182"/>
      <c r="L50" s="238" t="s">
        <v>28</v>
      </c>
      <c r="M50" s="243"/>
      <c r="N50" s="243"/>
      <c r="O50" s="242"/>
      <c r="P50" s="183"/>
      <c r="Q50" s="168">
        <v>15</v>
      </c>
      <c r="R50" s="184" t="s">
        <v>22</v>
      </c>
      <c r="S50" s="164" t="s">
        <v>26</v>
      </c>
      <c r="T50" s="164" t="s">
        <v>28</v>
      </c>
    </row>
    <row r="51" spans="1:23" ht="30" customHeight="1">
      <c r="A51" s="226"/>
      <c r="B51" s="212"/>
      <c r="C51" s="60"/>
      <c r="D51" s="391" t="s">
        <v>100</v>
      </c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3"/>
    </row>
    <row r="52" spans="1:23" ht="35.1" customHeight="1">
      <c r="A52" s="16" t="s">
        <v>153</v>
      </c>
      <c r="B52" s="336">
        <v>915</v>
      </c>
      <c r="C52" s="346" t="s">
        <v>262</v>
      </c>
      <c r="D52" s="395" t="s">
        <v>70</v>
      </c>
      <c r="E52" s="396"/>
      <c r="F52" s="311" t="s">
        <v>224</v>
      </c>
      <c r="G52" s="29"/>
      <c r="H52" s="28"/>
      <c r="I52" s="28"/>
      <c r="J52" s="28"/>
      <c r="K52" s="32"/>
      <c r="L52" s="30">
        <v>2</v>
      </c>
      <c r="M52" s="28"/>
      <c r="N52" s="28"/>
      <c r="O52" s="28"/>
      <c r="P52" s="32">
        <v>60</v>
      </c>
      <c r="Q52" s="53">
        <v>60</v>
      </c>
      <c r="R52" s="46" t="s">
        <v>53</v>
      </c>
      <c r="S52" s="34"/>
      <c r="T52" s="34" t="s">
        <v>23</v>
      </c>
      <c r="V52" s="10"/>
      <c r="W52" s="10"/>
    </row>
    <row r="53" spans="1:23" ht="35.1" customHeight="1">
      <c r="A53" s="26" t="s">
        <v>183</v>
      </c>
      <c r="B53" s="336">
        <v>915</v>
      </c>
      <c r="C53" s="515" t="s">
        <v>249</v>
      </c>
      <c r="D53" s="389" t="s">
        <v>71</v>
      </c>
      <c r="E53" s="390"/>
      <c r="F53" s="311" t="s">
        <v>225</v>
      </c>
      <c r="G53" s="29"/>
      <c r="H53" s="28"/>
      <c r="I53" s="28"/>
      <c r="J53" s="28"/>
      <c r="K53" s="32"/>
      <c r="L53" s="30">
        <v>2</v>
      </c>
      <c r="M53" s="28"/>
      <c r="N53" s="28"/>
      <c r="O53" s="28"/>
      <c r="P53" s="32">
        <v>60</v>
      </c>
      <c r="Q53" s="53">
        <v>60</v>
      </c>
      <c r="R53" s="46" t="s">
        <v>53</v>
      </c>
      <c r="S53" s="34"/>
      <c r="T53" s="34" t="s">
        <v>23</v>
      </c>
      <c r="V53" s="10"/>
      <c r="W53" s="10"/>
    </row>
    <row r="54" spans="1:23" ht="35.1" customHeight="1">
      <c r="A54" s="16" t="s">
        <v>184</v>
      </c>
      <c r="B54" s="336">
        <v>915</v>
      </c>
      <c r="C54" s="334" t="s">
        <v>263</v>
      </c>
      <c r="D54" s="386" t="s">
        <v>72</v>
      </c>
      <c r="E54" s="387"/>
      <c r="F54" s="311" t="s">
        <v>196</v>
      </c>
      <c r="G54" s="29">
        <v>1</v>
      </c>
      <c r="H54" s="28"/>
      <c r="I54" s="28"/>
      <c r="J54" s="28"/>
      <c r="K54" s="32">
        <v>30</v>
      </c>
      <c r="L54" s="30" t="s">
        <v>28</v>
      </c>
      <c r="M54" s="28"/>
      <c r="N54" s="28"/>
      <c r="O54" s="28"/>
      <c r="P54" s="32" t="s">
        <v>28</v>
      </c>
      <c r="Q54" s="53">
        <v>30</v>
      </c>
      <c r="R54" s="46" t="s">
        <v>53</v>
      </c>
      <c r="S54" s="34" t="s">
        <v>23</v>
      </c>
      <c r="T54" s="34" t="s">
        <v>28</v>
      </c>
      <c r="V54" s="10"/>
      <c r="W54" s="10"/>
    </row>
    <row r="55" spans="1:23" ht="35.1" customHeight="1">
      <c r="A55" s="16" t="s">
        <v>185</v>
      </c>
      <c r="B55" s="336">
        <v>915</v>
      </c>
      <c r="C55" s="516" t="s">
        <v>250</v>
      </c>
      <c r="D55" s="384" t="s">
        <v>73</v>
      </c>
      <c r="E55" s="385"/>
      <c r="F55" s="311" t="s">
        <v>224</v>
      </c>
      <c r="G55" s="36">
        <v>1</v>
      </c>
      <c r="H55" s="37"/>
      <c r="I55" s="23"/>
      <c r="J55" s="23"/>
      <c r="K55" s="48">
        <v>30</v>
      </c>
      <c r="L55" s="38" t="s">
        <v>28</v>
      </c>
      <c r="M55" s="23"/>
      <c r="N55" s="23"/>
      <c r="O55" s="23"/>
      <c r="P55" s="48" t="s">
        <v>28</v>
      </c>
      <c r="Q55" s="54">
        <v>30</v>
      </c>
      <c r="R55" s="55" t="s">
        <v>53</v>
      </c>
      <c r="S55" s="39" t="s">
        <v>23</v>
      </c>
      <c r="T55" s="39" t="s">
        <v>28</v>
      </c>
      <c r="U55" s="15"/>
      <c r="V55" s="10"/>
      <c r="W55" s="10"/>
    </row>
    <row r="56" spans="1:23" ht="90" customHeight="1">
      <c r="A56" s="26" t="s">
        <v>186</v>
      </c>
      <c r="B56" s="336">
        <v>915</v>
      </c>
      <c r="C56" s="334" t="s">
        <v>264</v>
      </c>
      <c r="D56" s="382" t="s">
        <v>149</v>
      </c>
      <c r="E56" s="383"/>
      <c r="F56" s="316" t="s">
        <v>226</v>
      </c>
      <c r="G56" s="29">
        <v>1</v>
      </c>
      <c r="H56" s="28"/>
      <c r="I56" s="28"/>
      <c r="J56" s="28"/>
      <c r="K56" s="32">
        <v>30</v>
      </c>
      <c r="L56" s="30">
        <v>1</v>
      </c>
      <c r="M56" s="28"/>
      <c r="N56" s="28"/>
      <c r="O56" s="28"/>
      <c r="P56" s="32">
        <v>30</v>
      </c>
      <c r="Q56" s="53">
        <v>60</v>
      </c>
      <c r="R56" s="46" t="s">
        <v>53</v>
      </c>
      <c r="S56" s="34" t="s">
        <v>23</v>
      </c>
      <c r="T56" s="34" t="s">
        <v>23</v>
      </c>
      <c r="V56" s="10"/>
    </row>
    <row r="57" spans="1:23" ht="30" customHeight="1">
      <c r="A57" s="196"/>
      <c r="B57" s="196"/>
      <c r="C57" s="61"/>
      <c r="D57" s="380"/>
      <c r="E57" s="381"/>
      <c r="F57" s="61"/>
      <c r="G57" s="355">
        <f>SUM(G16:G56)</f>
        <v>29.5</v>
      </c>
      <c r="H57" s="30">
        <f t="shared" ref="H57:N57" si="1">SUM(H16:H56)</f>
        <v>155</v>
      </c>
      <c r="I57" s="30">
        <f t="shared" si="1"/>
        <v>50</v>
      </c>
      <c r="J57" s="30">
        <f t="shared" si="1"/>
        <v>210</v>
      </c>
      <c r="K57" s="30">
        <f t="shared" si="1"/>
        <v>90</v>
      </c>
      <c r="L57" s="355">
        <f>SUM(L16:L56)</f>
        <v>30.5</v>
      </c>
      <c r="M57" s="30">
        <f t="shared" si="1"/>
        <v>105</v>
      </c>
      <c r="N57" s="30">
        <f t="shared" si="1"/>
        <v>0</v>
      </c>
      <c r="O57" s="30">
        <f>SUM(O16:O56 )</f>
        <v>300</v>
      </c>
      <c r="P57" s="30">
        <f>SUM(P16:P56)</f>
        <v>150</v>
      </c>
      <c r="Q57" s="30">
        <f>SUM(Q16:Q56)</f>
        <v>1060</v>
      </c>
      <c r="R57" s="30"/>
      <c r="S57" s="62" t="s">
        <v>169</v>
      </c>
      <c r="T57" s="62" t="s">
        <v>182</v>
      </c>
      <c r="V57" s="10"/>
    </row>
    <row r="58" spans="1:23">
      <c r="A58" s="10"/>
      <c r="B58" s="10"/>
      <c r="C58" s="10"/>
      <c r="D58" s="10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3" ht="12.75" customHeight="1">
      <c r="A59" s="12" t="s">
        <v>54</v>
      </c>
      <c r="B59" s="12"/>
      <c r="E59" s="1"/>
      <c r="N59" s="10"/>
    </row>
    <row r="60" spans="1:23">
      <c r="N60" s="10"/>
      <c r="S60" s="10"/>
    </row>
    <row r="61" spans="1:23">
      <c r="S61" s="10"/>
    </row>
    <row r="65" spans="3:5">
      <c r="C65" s="10"/>
    </row>
    <row r="66" spans="3:5">
      <c r="E66" s="11"/>
    </row>
  </sheetData>
  <sheetProtection selectLockedCells="1" selectUnlockedCells="1"/>
  <mergeCells count="61">
    <mergeCell ref="S11:T13"/>
    <mergeCell ref="C11:C14"/>
    <mergeCell ref="D11:E14"/>
    <mergeCell ref="D16:E16"/>
    <mergeCell ref="R11:R13"/>
    <mergeCell ref="G12:K12"/>
    <mergeCell ref="Q11:Q13"/>
    <mergeCell ref="L12:P12"/>
    <mergeCell ref="D21:E21"/>
    <mergeCell ref="D20:E20"/>
    <mergeCell ref="D28:E28"/>
    <mergeCell ref="G10:H10"/>
    <mergeCell ref="F11:F14"/>
    <mergeCell ref="G11:P11"/>
    <mergeCell ref="D26:E26"/>
    <mergeCell ref="D15:E15"/>
    <mergeCell ref="D17:E17"/>
    <mergeCell ref="D24:E24"/>
    <mergeCell ref="D18:E18"/>
    <mergeCell ref="D44:E44"/>
    <mergeCell ref="D43:E43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9:E29"/>
    <mergeCell ref="D22:E22"/>
    <mergeCell ref="D19:E19"/>
    <mergeCell ref="D57:E57"/>
    <mergeCell ref="D56:E56"/>
    <mergeCell ref="D45:E45"/>
    <mergeCell ref="D55:E55"/>
    <mergeCell ref="D54:E54"/>
    <mergeCell ref="D47:D50"/>
    <mergeCell ref="D53:E53"/>
    <mergeCell ref="D51:T51"/>
    <mergeCell ref="D46:T46"/>
    <mergeCell ref="D52:E52"/>
    <mergeCell ref="D30:T30"/>
    <mergeCell ref="D31:E31"/>
    <mergeCell ref="D25:E25"/>
    <mergeCell ref="D23:T23"/>
    <mergeCell ref="D38:E38"/>
    <mergeCell ref="D35:E35"/>
    <mergeCell ref="D37:E37"/>
    <mergeCell ref="D36:T36"/>
    <mergeCell ref="D27:E27"/>
    <mergeCell ref="D42:E42"/>
    <mergeCell ref="D41:E41"/>
    <mergeCell ref="D40:E40"/>
    <mergeCell ref="D32:E32"/>
    <mergeCell ref="D34:E34"/>
    <mergeCell ref="D33:E33"/>
    <mergeCell ref="D39:E39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opLeftCell="A49" zoomScaleNormal="100" workbookViewId="0">
      <selection activeCell="G52" sqref="G52:G56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400" t="s">
        <v>76</v>
      </c>
      <c r="B1" s="400"/>
      <c r="C1" s="400"/>
      <c r="D1" s="400"/>
      <c r="E1" s="400"/>
      <c r="F1" s="400"/>
      <c r="G1" s="63" t="s">
        <v>0</v>
      </c>
    </row>
    <row r="2" spans="1:21" s="3" customFormat="1" ht="15.6">
      <c r="A2" s="400"/>
      <c r="B2" s="400"/>
      <c r="C2" s="400"/>
      <c r="D2" s="400"/>
      <c r="E2" s="400"/>
      <c r="F2" s="400"/>
      <c r="G2" s="64" t="s">
        <v>167</v>
      </c>
    </row>
    <row r="3" spans="1:21" s="3" customFormat="1" ht="15.6">
      <c r="A3" s="400" t="s">
        <v>77</v>
      </c>
      <c r="B3" s="400"/>
      <c r="C3" s="400"/>
      <c r="D3" s="400"/>
      <c r="E3" s="400"/>
      <c r="F3" s="400"/>
      <c r="G3" s="64" t="s">
        <v>128</v>
      </c>
    </row>
    <row r="4" spans="1:21" s="3" customFormat="1" ht="15.6">
      <c r="A4" s="400" t="s">
        <v>82</v>
      </c>
      <c r="B4" s="400"/>
      <c r="C4" s="400"/>
      <c r="D4" s="400"/>
      <c r="E4" s="400"/>
      <c r="F4" s="400"/>
      <c r="G4" s="64"/>
    </row>
    <row r="5" spans="1:21" s="3" customFormat="1" ht="15.6">
      <c r="A5" s="400" t="s">
        <v>107</v>
      </c>
      <c r="B5" s="400"/>
      <c r="C5" s="400"/>
      <c r="D5" s="400"/>
      <c r="E5" s="400"/>
      <c r="F5" s="400"/>
    </row>
    <row r="6" spans="1:21" s="3" customFormat="1" ht="15.6">
      <c r="A6" s="400" t="s">
        <v>162</v>
      </c>
      <c r="B6" s="400"/>
      <c r="C6" s="400"/>
      <c r="D6" s="400"/>
      <c r="E6" s="400"/>
      <c r="F6" s="400"/>
    </row>
    <row r="7" spans="1:21" s="3" customFormat="1" ht="15.6">
      <c r="A7" s="400" t="s">
        <v>195</v>
      </c>
      <c r="B7" s="400"/>
      <c r="C7" s="400"/>
      <c r="D7" s="400"/>
      <c r="E7" s="400"/>
      <c r="F7" s="400"/>
    </row>
    <row r="8" spans="1:21" s="3" customFormat="1" ht="15.6">
      <c r="A8" s="400" t="s">
        <v>88</v>
      </c>
      <c r="B8" s="400"/>
      <c r="C8" s="400"/>
      <c r="D8" s="400"/>
      <c r="E8" s="400"/>
      <c r="F8" s="400"/>
    </row>
    <row r="9" spans="1:21" s="3" customFormat="1" ht="15.6">
      <c r="A9" s="400" t="s">
        <v>83</v>
      </c>
      <c r="B9" s="400"/>
      <c r="C9" s="400"/>
      <c r="D9" s="400"/>
      <c r="E9" s="400"/>
      <c r="F9" s="400"/>
    </row>
    <row r="10" spans="1:21" ht="17.399999999999999">
      <c r="A10" s="404" t="s">
        <v>190</v>
      </c>
      <c r="B10" s="404"/>
      <c r="C10" s="404"/>
      <c r="D10" s="404"/>
      <c r="E10" s="404"/>
      <c r="F10" s="404"/>
      <c r="G10" s="63" t="s">
        <v>130</v>
      </c>
      <c r="H10" s="419" t="s">
        <v>28</v>
      </c>
      <c r="I10" s="419"/>
    </row>
    <row r="11" spans="1:21" ht="45" customHeight="1">
      <c r="A11" s="401" t="s">
        <v>1</v>
      </c>
      <c r="B11" s="203"/>
      <c r="C11" s="405" t="s">
        <v>158</v>
      </c>
      <c r="D11" s="433" t="s">
        <v>139</v>
      </c>
      <c r="E11" s="436" t="s">
        <v>2</v>
      </c>
      <c r="F11" s="437"/>
      <c r="G11" s="420" t="s">
        <v>3</v>
      </c>
      <c r="H11" s="420" t="s">
        <v>4</v>
      </c>
      <c r="I11" s="420"/>
      <c r="J11" s="420"/>
      <c r="K11" s="420"/>
      <c r="L11" s="420"/>
      <c r="M11" s="420"/>
      <c r="N11" s="420"/>
      <c r="O11" s="420"/>
      <c r="P11" s="420"/>
      <c r="Q11" s="420"/>
      <c r="R11" s="444" t="s">
        <v>5</v>
      </c>
      <c r="S11" s="444" t="s">
        <v>6</v>
      </c>
      <c r="T11" s="429" t="s">
        <v>7</v>
      </c>
      <c r="U11" s="430"/>
    </row>
    <row r="12" spans="1:21" ht="30" customHeight="1">
      <c r="A12" s="402"/>
      <c r="B12" s="204"/>
      <c r="C12" s="406"/>
      <c r="D12" s="434"/>
      <c r="E12" s="438"/>
      <c r="F12" s="439"/>
      <c r="G12" s="421"/>
      <c r="H12" s="446" t="s">
        <v>142</v>
      </c>
      <c r="I12" s="447"/>
      <c r="J12" s="447"/>
      <c r="K12" s="447"/>
      <c r="L12" s="448"/>
      <c r="M12" s="446" t="s">
        <v>143</v>
      </c>
      <c r="N12" s="447"/>
      <c r="O12" s="447"/>
      <c r="P12" s="447"/>
      <c r="Q12" s="448"/>
      <c r="R12" s="445"/>
      <c r="S12" s="445"/>
      <c r="T12" s="431"/>
      <c r="U12" s="432"/>
    </row>
    <row r="13" spans="1:21" ht="57.75" customHeight="1">
      <c r="A13" s="402"/>
      <c r="B13" s="204"/>
      <c r="C13" s="406"/>
      <c r="D13" s="434"/>
      <c r="E13" s="438"/>
      <c r="F13" s="439"/>
      <c r="G13" s="421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445"/>
      <c r="S13" s="445"/>
      <c r="T13" s="431"/>
      <c r="U13" s="432"/>
    </row>
    <row r="14" spans="1:21" ht="15.6">
      <c r="A14" s="403"/>
      <c r="B14" s="205"/>
      <c r="C14" s="407"/>
      <c r="D14" s="435"/>
      <c r="E14" s="440"/>
      <c r="F14" s="441"/>
      <c r="G14" s="422"/>
      <c r="H14" s="65" t="s">
        <v>15</v>
      </c>
      <c r="I14" s="66" t="s">
        <v>16</v>
      </c>
      <c r="J14" s="66" t="s">
        <v>17</v>
      </c>
      <c r="K14" s="66" t="s">
        <v>18</v>
      </c>
      <c r="L14" s="66" t="s">
        <v>19</v>
      </c>
      <c r="M14" s="67" t="s">
        <v>15</v>
      </c>
      <c r="N14" s="68" t="s">
        <v>16</v>
      </c>
      <c r="O14" s="68" t="s">
        <v>17</v>
      </c>
      <c r="P14" s="68" t="s">
        <v>18</v>
      </c>
      <c r="Q14" s="68" t="s">
        <v>19</v>
      </c>
      <c r="R14" s="67" t="s">
        <v>20</v>
      </c>
      <c r="S14" s="17" t="s">
        <v>15</v>
      </c>
      <c r="T14" s="20" t="s">
        <v>8</v>
      </c>
      <c r="U14" s="21" t="s">
        <v>9</v>
      </c>
    </row>
    <row r="15" spans="1:21" ht="30" customHeight="1">
      <c r="A15" s="85"/>
      <c r="B15" s="86"/>
      <c r="C15" s="197"/>
      <c r="D15" s="142"/>
      <c r="E15" s="479" t="s">
        <v>135</v>
      </c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86"/>
      <c r="R15" s="86"/>
      <c r="S15" s="86"/>
      <c r="T15" s="90"/>
      <c r="U15" s="87"/>
    </row>
    <row r="16" spans="1:21" ht="30" customHeight="1">
      <c r="A16" s="92" t="s">
        <v>21</v>
      </c>
      <c r="B16" s="229"/>
      <c r="C16" s="211">
        <v>310</v>
      </c>
      <c r="D16" s="210" t="s">
        <v>28</v>
      </c>
      <c r="E16" s="456" t="s">
        <v>116</v>
      </c>
      <c r="F16" s="457"/>
      <c r="G16" s="274" t="s">
        <v>92</v>
      </c>
      <c r="H16" s="49">
        <v>3</v>
      </c>
      <c r="I16" s="92">
        <v>15</v>
      </c>
      <c r="J16" s="92">
        <v>35</v>
      </c>
      <c r="K16" s="92"/>
      <c r="L16" s="92"/>
      <c r="M16" s="49" t="s">
        <v>28</v>
      </c>
      <c r="N16" s="92" t="s">
        <v>28</v>
      </c>
      <c r="O16" s="92" t="s">
        <v>28</v>
      </c>
      <c r="P16" s="92"/>
      <c r="Q16" s="92"/>
      <c r="R16" s="49">
        <v>50</v>
      </c>
      <c r="S16" s="49" t="s">
        <v>31</v>
      </c>
      <c r="T16" s="92" t="s">
        <v>26</v>
      </c>
      <c r="U16" s="92" t="s">
        <v>28</v>
      </c>
    </row>
    <row r="17" spans="1:23" ht="30" customHeight="1">
      <c r="A17" s="28" t="s">
        <v>25</v>
      </c>
      <c r="B17" s="206"/>
      <c r="C17" s="211">
        <v>310</v>
      </c>
      <c r="D17" s="211" t="s">
        <v>28</v>
      </c>
      <c r="E17" s="449" t="s">
        <v>93</v>
      </c>
      <c r="F17" s="459"/>
      <c r="G17" s="276" t="s">
        <v>201</v>
      </c>
      <c r="H17" s="46">
        <v>1</v>
      </c>
      <c r="I17" s="28">
        <v>10</v>
      </c>
      <c r="J17" s="28">
        <v>10</v>
      </c>
      <c r="K17" s="28"/>
      <c r="L17" s="28"/>
      <c r="M17" s="46" t="s">
        <v>28</v>
      </c>
      <c r="N17" s="28" t="s">
        <v>28</v>
      </c>
      <c r="O17" s="28" t="s">
        <v>28</v>
      </c>
      <c r="P17" s="28"/>
      <c r="Q17" s="28"/>
      <c r="R17" s="50">
        <v>20</v>
      </c>
      <c r="S17" s="46" t="s">
        <v>31</v>
      </c>
      <c r="T17" s="92" t="s">
        <v>26</v>
      </c>
      <c r="U17" s="92" t="s">
        <v>28</v>
      </c>
    </row>
    <row r="18" spans="1:23" ht="30" customHeight="1">
      <c r="A18" s="28" t="s">
        <v>27</v>
      </c>
      <c r="B18" s="199"/>
      <c r="C18" s="219">
        <v>310</v>
      </c>
      <c r="D18" s="219" t="s">
        <v>28</v>
      </c>
      <c r="E18" s="449" t="s">
        <v>189</v>
      </c>
      <c r="F18" s="450"/>
      <c r="G18" s="275" t="s">
        <v>34</v>
      </c>
      <c r="H18" s="46" t="s">
        <v>28</v>
      </c>
      <c r="I18" s="73" t="s">
        <v>28</v>
      </c>
      <c r="J18" s="28" t="s">
        <v>28</v>
      </c>
      <c r="K18" s="28"/>
      <c r="L18" s="28"/>
      <c r="M18" s="46">
        <v>1</v>
      </c>
      <c r="N18" s="73">
        <v>10</v>
      </c>
      <c r="O18" s="28">
        <v>10</v>
      </c>
      <c r="P18" s="28"/>
      <c r="Q18" s="28"/>
      <c r="R18" s="50">
        <v>20</v>
      </c>
      <c r="S18" s="93" t="s">
        <v>31</v>
      </c>
      <c r="T18" s="256"/>
      <c r="U18" s="92" t="s">
        <v>26</v>
      </c>
    </row>
    <row r="19" spans="1:23" ht="30" customHeight="1">
      <c r="A19" s="28" t="s">
        <v>29</v>
      </c>
      <c r="B19" s="198"/>
      <c r="C19" s="211">
        <v>310</v>
      </c>
      <c r="D19" s="211" t="s">
        <v>28</v>
      </c>
      <c r="E19" s="449" t="s">
        <v>94</v>
      </c>
      <c r="F19" s="451"/>
      <c r="G19" s="274" t="s">
        <v>92</v>
      </c>
      <c r="H19" s="46" t="s">
        <v>28</v>
      </c>
      <c r="I19" s="28" t="s">
        <v>28</v>
      </c>
      <c r="J19" s="28" t="s">
        <v>28</v>
      </c>
      <c r="K19" s="28"/>
      <c r="L19" s="28"/>
      <c r="M19" s="91">
        <v>1</v>
      </c>
      <c r="N19" s="28">
        <v>10</v>
      </c>
      <c r="O19" s="28">
        <v>10</v>
      </c>
      <c r="P19" s="28"/>
      <c r="Q19" s="28"/>
      <c r="R19" s="50">
        <v>20</v>
      </c>
      <c r="S19" s="46" t="s">
        <v>31</v>
      </c>
      <c r="T19" s="92" t="s">
        <v>28</v>
      </c>
      <c r="U19" s="152" t="s">
        <v>26</v>
      </c>
    </row>
    <row r="20" spans="1:23" ht="30" customHeight="1">
      <c r="A20" s="28" t="s">
        <v>30</v>
      </c>
      <c r="B20" s="229"/>
      <c r="C20" s="211">
        <v>310</v>
      </c>
      <c r="D20" s="210" t="s">
        <v>28</v>
      </c>
      <c r="E20" s="458" t="s">
        <v>113</v>
      </c>
      <c r="F20" s="458"/>
      <c r="G20" s="274" t="s">
        <v>92</v>
      </c>
      <c r="H20" s="46"/>
      <c r="I20" s="28"/>
      <c r="J20" s="28"/>
      <c r="K20" s="28"/>
      <c r="L20" s="28"/>
      <c r="M20" s="91">
        <v>2</v>
      </c>
      <c r="N20" s="28">
        <v>10</v>
      </c>
      <c r="O20" s="28">
        <v>10</v>
      </c>
      <c r="P20" s="83"/>
      <c r="Q20" s="28"/>
      <c r="R20" s="50">
        <v>20</v>
      </c>
      <c r="S20" s="46" t="s">
        <v>31</v>
      </c>
      <c r="T20" s="92"/>
      <c r="U20" s="153" t="s">
        <v>26</v>
      </c>
    </row>
    <row r="21" spans="1:23" ht="30" customHeight="1">
      <c r="A21" s="28" t="s">
        <v>32</v>
      </c>
      <c r="B21" s="198"/>
      <c r="C21" s="138">
        <v>912</v>
      </c>
      <c r="D21" s="138" t="s">
        <v>28</v>
      </c>
      <c r="E21" s="469" t="s">
        <v>97</v>
      </c>
      <c r="F21" s="470"/>
      <c r="G21" s="284" t="s">
        <v>206</v>
      </c>
      <c r="H21" s="46"/>
      <c r="I21" s="28"/>
      <c r="J21" s="28"/>
      <c r="K21" s="28"/>
      <c r="L21" s="28"/>
      <c r="M21" s="91">
        <v>3</v>
      </c>
      <c r="N21" s="28">
        <v>10</v>
      </c>
      <c r="O21" s="28"/>
      <c r="P21" s="83">
        <v>30</v>
      </c>
      <c r="Q21" s="28"/>
      <c r="R21" s="50">
        <v>40</v>
      </c>
      <c r="S21" s="46" t="s">
        <v>22</v>
      </c>
      <c r="T21" s="92"/>
      <c r="U21" s="241" t="s">
        <v>24</v>
      </c>
    </row>
    <row r="22" spans="1:23" ht="30" customHeight="1">
      <c r="A22" s="28" t="s">
        <v>33</v>
      </c>
      <c r="B22" s="230"/>
      <c r="C22" s="218">
        <v>9999</v>
      </c>
      <c r="D22" s="218" t="s">
        <v>28</v>
      </c>
      <c r="E22" s="468" t="s">
        <v>163</v>
      </c>
      <c r="F22" s="468"/>
      <c r="G22" s="284" t="s">
        <v>206</v>
      </c>
      <c r="H22" s="46" t="s">
        <v>28</v>
      </c>
      <c r="I22" s="28" t="s">
        <v>28</v>
      </c>
      <c r="J22" s="28"/>
      <c r="K22" s="28" t="s">
        <v>28</v>
      </c>
      <c r="L22" s="28"/>
      <c r="M22" s="91">
        <v>3</v>
      </c>
      <c r="N22" s="28">
        <v>10</v>
      </c>
      <c r="O22" s="28"/>
      <c r="P22" s="28">
        <v>30</v>
      </c>
      <c r="Q22" s="28"/>
      <c r="R22" s="50">
        <v>40</v>
      </c>
      <c r="S22" s="46" t="s">
        <v>22</v>
      </c>
      <c r="T22" s="152"/>
      <c r="U22" s="153" t="s">
        <v>26</v>
      </c>
    </row>
    <row r="23" spans="1:23" ht="30" customHeight="1">
      <c r="A23" s="28" t="s">
        <v>35</v>
      </c>
      <c r="B23" s="199"/>
      <c r="C23" s="217">
        <v>548</v>
      </c>
      <c r="D23" s="217" t="s">
        <v>28</v>
      </c>
      <c r="E23" s="414" t="s">
        <v>115</v>
      </c>
      <c r="F23" s="415"/>
      <c r="G23" s="284" t="s">
        <v>206</v>
      </c>
      <c r="H23" s="46">
        <v>2</v>
      </c>
      <c r="I23" s="28">
        <v>10</v>
      </c>
      <c r="J23" s="28"/>
      <c r="K23" s="148">
        <v>30</v>
      </c>
      <c r="L23" s="28"/>
      <c r="M23" s="91" t="s">
        <v>28</v>
      </c>
      <c r="N23" s="28" t="s">
        <v>28</v>
      </c>
      <c r="O23" s="28"/>
      <c r="P23" s="83" t="s">
        <v>28</v>
      </c>
      <c r="Q23" s="28"/>
      <c r="R23" s="50">
        <v>40</v>
      </c>
      <c r="S23" s="46" t="s">
        <v>22</v>
      </c>
      <c r="T23" s="153" t="s">
        <v>26</v>
      </c>
      <c r="U23" s="153" t="s">
        <v>28</v>
      </c>
    </row>
    <row r="24" spans="1:23" ht="30" customHeight="1">
      <c r="A24" s="28" t="s">
        <v>36</v>
      </c>
      <c r="B24" s="230"/>
      <c r="C24" s="211">
        <v>220</v>
      </c>
      <c r="D24" s="211" t="s">
        <v>28</v>
      </c>
      <c r="E24" s="485" t="s">
        <v>123</v>
      </c>
      <c r="F24" s="485"/>
      <c r="G24" s="276" t="s">
        <v>171</v>
      </c>
      <c r="H24" s="8">
        <v>1</v>
      </c>
      <c r="I24" s="193">
        <v>10</v>
      </c>
      <c r="J24" s="25" t="s">
        <v>28</v>
      </c>
      <c r="K24" s="9" t="s">
        <v>28</v>
      </c>
      <c r="L24" s="9"/>
      <c r="M24" s="22" t="s">
        <v>28</v>
      </c>
      <c r="N24" s="9" t="s">
        <v>28</v>
      </c>
      <c r="O24" s="9"/>
      <c r="P24" s="9" t="s">
        <v>28</v>
      </c>
      <c r="Q24" s="9"/>
      <c r="R24" s="130">
        <v>10</v>
      </c>
      <c r="S24" s="51" t="s">
        <v>31</v>
      </c>
      <c r="T24" s="151" t="s">
        <v>26</v>
      </c>
      <c r="U24" s="121" t="s">
        <v>28</v>
      </c>
    </row>
    <row r="25" spans="1:23" ht="30" customHeight="1">
      <c r="A25" s="28" t="s">
        <v>37</v>
      </c>
      <c r="B25" s="230"/>
      <c r="C25" s="217">
        <v>311</v>
      </c>
      <c r="D25" s="217" t="s">
        <v>28</v>
      </c>
      <c r="E25" s="486" t="s">
        <v>124</v>
      </c>
      <c r="F25" s="486"/>
      <c r="G25" s="285" t="s">
        <v>200</v>
      </c>
      <c r="H25" s="133">
        <v>1</v>
      </c>
      <c r="I25" s="194">
        <v>10</v>
      </c>
      <c r="J25" s="18">
        <v>10</v>
      </c>
      <c r="K25" s="18"/>
      <c r="L25" s="18"/>
      <c r="M25" s="134"/>
      <c r="N25" s="18"/>
      <c r="O25" s="18"/>
      <c r="P25" s="18"/>
      <c r="Q25" s="18"/>
      <c r="R25" s="186">
        <v>20</v>
      </c>
      <c r="S25" s="187" t="s">
        <v>31</v>
      </c>
      <c r="T25" s="28" t="s">
        <v>26</v>
      </c>
      <c r="U25" s="135"/>
    </row>
    <row r="26" spans="1:23" ht="30" customHeight="1">
      <c r="A26" s="28" t="s">
        <v>38</v>
      </c>
      <c r="B26" s="230"/>
      <c r="C26" s="214">
        <v>915</v>
      </c>
      <c r="D26" s="216" t="s">
        <v>28</v>
      </c>
      <c r="E26" s="414" t="s">
        <v>157</v>
      </c>
      <c r="F26" s="415"/>
      <c r="G26" s="279" t="s">
        <v>202</v>
      </c>
      <c r="H26" s="168" t="s">
        <v>28</v>
      </c>
      <c r="I26" s="169" t="s">
        <v>28</v>
      </c>
      <c r="J26" s="169"/>
      <c r="K26" s="169" t="s">
        <v>28</v>
      </c>
      <c r="L26" s="169" t="s">
        <v>28</v>
      </c>
      <c r="M26" s="170">
        <v>2</v>
      </c>
      <c r="N26" s="169">
        <v>10</v>
      </c>
      <c r="O26" s="169"/>
      <c r="P26" s="169">
        <v>10</v>
      </c>
      <c r="Q26" s="169"/>
      <c r="R26" s="171">
        <v>20</v>
      </c>
      <c r="S26" s="168" t="s">
        <v>22</v>
      </c>
      <c r="T26" s="172" t="s">
        <v>28</v>
      </c>
      <c r="U26" s="172" t="s">
        <v>26</v>
      </c>
    </row>
    <row r="27" spans="1:23" ht="30" customHeight="1">
      <c r="A27" s="28" t="s">
        <v>39</v>
      </c>
      <c r="B27" s="230"/>
      <c r="C27" s="237">
        <v>310</v>
      </c>
      <c r="D27" s="215" t="s">
        <v>28</v>
      </c>
      <c r="E27" s="483" t="s">
        <v>95</v>
      </c>
      <c r="F27" s="484"/>
      <c r="G27" s="286" t="s">
        <v>81</v>
      </c>
      <c r="H27" s="168">
        <v>1</v>
      </c>
      <c r="I27" s="169">
        <v>15</v>
      </c>
      <c r="J27" s="169"/>
      <c r="K27" s="169">
        <v>5</v>
      </c>
      <c r="L27" s="169"/>
      <c r="M27" s="47" t="s">
        <v>28</v>
      </c>
      <c r="N27" s="169" t="s">
        <v>28</v>
      </c>
      <c r="O27" s="169"/>
      <c r="P27" s="28" t="s">
        <v>28</v>
      </c>
      <c r="Q27" s="169"/>
      <c r="R27" s="171">
        <v>20</v>
      </c>
      <c r="S27" s="168" t="s">
        <v>31</v>
      </c>
      <c r="T27" s="172" t="s">
        <v>26</v>
      </c>
      <c r="U27" s="172" t="s">
        <v>28</v>
      </c>
    </row>
    <row r="28" spans="1:23" ht="34.5" customHeight="1">
      <c r="A28" s="143"/>
      <c r="B28" s="140"/>
      <c r="C28" s="234"/>
      <c r="D28" s="155"/>
      <c r="E28" s="453" t="s">
        <v>136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5"/>
    </row>
    <row r="29" spans="1:23" ht="34.5" customHeight="1">
      <c r="A29" s="246" t="s">
        <v>40</v>
      </c>
      <c r="B29" s="245"/>
      <c r="C29" s="211">
        <v>915</v>
      </c>
      <c r="D29" s="211" t="s">
        <v>28</v>
      </c>
      <c r="E29" s="481" t="s">
        <v>89</v>
      </c>
      <c r="F29" s="482"/>
      <c r="G29" s="273"/>
      <c r="H29" s="176"/>
      <c r="I29" s="40"/>
      <c r="J29" s="14"/>
      <c r="K29" s="249"/>
      <c r="L29" s="249"/>
      <c r="M29" s="250">
        <v>2</v>
      </c>
      <c r="N29" s="251">
        <v>10</v>
      </c>
      <c r="O29" s="252" t="s">
        <v>28</v>
      </c>
      <c r="P29" s="189">
        <v>20</v>
      </c>
      <c r="Q29" s="249" t="s">
        <v>28</v>
      </c>
      <c r="R29" s="253">
        <v>30</v>
      </c>
      <c r="S29" s="250" t="s">
        <v>22</v>
      </c>
      <c r="T29" s="255" t="s">
        <v>28</v>
      </c>
      <c r="U29" s="254" t="s">
        <v>26</v>
      </c>
      <c r="V29" s="121"/>
      <c r="W29" s="150" t="s">
        <v>26</v>
      </c>
    </row>
    <row r="30" spans="1:23" ht="30" customHeight="1">
      <c r="A30" s="28" t="s">
        <v>41</v>
      </c>
      <c r="B30" s="199"/>
      <c r="C30" s="214">
        <v>1014</v>
      </c>
      <c r="D30" s="214" t="s">
        <v>28</v>
      </c>
      <c r="E30" s="460" t="s">
        <v>170</v>
      </c>
      <c r="F30" s="461"/>
      <c r="G30" s="287" t="s">
        <v>51</v>
      </c>
      <c r="H30" s="173">
        <v>3</v>
      </c>
      <c r="I30" s="84">
        <v>10</v>
      </c>
      <c r="J30" s="84"/>
      <c r="K30" s="84">
        <v>30</v>
      </c>
      <c r="L30" s="84"/>
      <c r="M30" s="91"/>
      <c r="N30" s="84"/>
      <c r="O30" s="84"/>
      <c r="P30" s="83"/>
      <c r="Q30" s="84"/>
      <c r="R30" s="174">
        <v>40</v>
      </c>
      <c r="S30" s="132" t="s">
        <v>22</v>
      </c>
      <c r="T30" s="154" t="s">
        <v>24</v>
      </c>
      <c r="U30" s="28"/>
    </row>
    <row r="31" spans="1:23" ht="30" customHeight="1">
      <c r="A31" s="28" t="s">
        <v>42</v>
      </c>
      <c r="B31" s="199"/>
      <c r="C31" s="214">
        <v>1014</v>
      </c>
      <c r="D31" s="214" t="s">
        <v>28</v>
      </c>
      <c r="E31" s="462" t="s">
        <v>133</v>
      </c>
      <c r="F31" s="463"/>
      <c r="G31" s="288" t="s">
        <v>51</v>
      </c>
      <c r="H31" s="46"/>
      <c r="I31" s="28"/>
      <c r="J31" s="28"/>
      <c r="K31" s="28"/>
      <c r="L31" s="28"/>
      <c r="M31" s="91">
        <v>3</v>
      </c>
      <c r="N31" s="28">
        <v>10</v>
      </c>
      <c r="O31" s="28"/>
      <c r="P31" s="83">
        <v>30</v>
      </c>
      <c r="Q31" s="28"/>
      <c r="R31" s="50">
        <v>40</v>
      </c>
      <c r="S31" s="136" t="s">
        <v>22</v>
      </c>
      <c r="T31" s="152"/>
      <c r="U31" s="154" t="s">
        <v>24</v>
      </c>
    </row>
    <row r="32" spans="1:23" ht="39.9" customHeight="1">
      <c r="A32" s="166"/>
      <c r="B32" s="202"/>
      <c r="C32" s="156"/>
      <c r="D32" s="167"/>
      <c r="E32" s="453" t="s">
        <v>179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4" ht="30" customHeight="1">
      <c r="A33" s="16" t="s">
        <v>55</v>
      </c>
      <c r="B33" s="195"/>
      <c r="C33" s="211">
        <v>915</v>
      </c>
      <c r="D33" s="44"/>
      <c r="E33" s="384" t="s">
        <v>101</v>
      </c>
      <c r="F33" s="399"/>
      <c r="G33" s="278" t="s">
        <v>34</v>
      </c>
      <c r="H33" s="46">
        <v>2</v>
      </c>
      <c r="I33" s="28">
        <v>10</v>
      </c>
      <c r="J33" s="28"/>
      <c r="K33" s="28">
        <v>25</v>
      </c>
      <c r="L33" s="28"/>
      <c r="M33" s="30"/>
      <c r="N33" s="28"/>
      <c r="O33" s="28"/>
      <c r="P33" s="28"/>
      <c r="Q33" s="28"/>
      <c r="R33" s="30">
        <v>35</v>
      </c>
      <c r="S33" s="30" t="s">
        <v>22</v>
      </c>
      <c r="T33" s="70" t="s">
        <v>24</v>
      </c>
      <c r="U33" s="33"/>
    </row>
    <row r="34" spans="1:24" ht="30" customHeight="1">
      <c r="A34" s="9" t="s">
        <v>56</v>
      </c>
      <c r="B34" s="195"/>
      <c r="C34" s="211">
        <v>915</v>
      </c>
      <c r="D34" s="76"/>
      <c r="E34" s="384" t="s">
        <v>102</v>
      </c>
      <c r="F34" s="399"/>
      <c r="G34" s="289" t="s">
        <v>207</v>
      </c>
      <c r="H34" s="46">
        <v>2</v>
      </c>
      <c r="I34" s="28">
        <v>10</v>
      </c>
      <c r="J34" s="28"/>
      <c r="K34" s="28">
        <v>25</v>
      </c>
      <c r="L34" s="28"/>
      <c r="M34" s="30"/>
      <c r="N34" s="28"/>
      <c r="O34" s="28"/>
      <c r="P34" s="28"/>
      <c r="Q34" s="28"/>
      <c r="R34" s="30">
        <v>35</v>
      </c>
      <c r="S34" s="30" t="s">
        <v>22</v>
      </c>
      <c r="T34" s="70" t="s">
        <v>24</v>
      </c>
      <c r="U34" s="33"/>
    </row>
    <row r="35" spans="1:24" ht="30" customHeight="1">
      <c r="A35" s="16" t="s">
        <v>57</v>
      </c>
      <c r="B35" s="195"/>
      <c r="C35" s="211">
        <v>915</v>
      </c>
      <c r="D35" s="44" t="s">
        <v>28</v>
      </c>
      <c r="E35" s="414" t="s">
        <v>103</v>
      </c>
      <c r="F35" s="415"/>
      <c r="G35" s="278" t="s">
        <v>193</v>
      </c>
      <c r="H35" s="74">
        <v>2</v>
      </c>
      <c r="I35" s="28">
        <v>10</v>
      </c>
      <c r="J35" s="28"/>
      <c r="K35" s="28">
        <v>15</v>
      </c>
      <c r="L35" s="28"/>
      <c r="M35" s="30"/>
      <c r="N35" s="28"/>
      <c r="O35" s="28"/>
      <c r="P35" s="28"/>
      <c r="Q35" s="28"/>
      <c r="R35" s="13">
        <v>25</v>
      </c>
      <c r="S35" s="30" t="s">
        <v>22</v>
      </c>
      <c r="T35" s="33" t="s">
        <v>26</v>
      </c>
      <c r="U35" s="33" t="s">
        <v>28</v>
      </c>
    </row>
    <row r="36" spans="1:24" ht="30" customHeight="1">
      <c r="A36" s="247" t="s">
        <v>28</v>
      </c>
      <c r="B36" s="264"/>
      <c r="C36" s="265" t="s">
        <v>28</v>
      </c>
      <c r="D36" s="265"/>
      <c r="E36" s="464" t="s">
        <v>180</v>
      </c>
      <c r="F36" s="465"/>
      <c r="G36" s="465"/>
      <c r="H36" s="465"/>
      <c r="I36" s="465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1"/>
    </row>
    <row r="37" spans="1:24" ht="30" customHeight="1">
      <c r="A37" s="192" t="s">
        <v>58</v>
      </c>
      <c r="B37" s="266"/>
      <c r="C37" s="244">
        <v>915</v>
      </c>
      <c r="D37" s="257"/>
      <c r="E37" s="466" t="s">
        <v>104</v>
      </c>
      <c r="F37" s="467"/>
      <c r="G37" s="277" t="s">
        <v>34</v>
      </c>
      <c r="H37" s="173" t="s">
        <v>28</v>
      </c>
      <c r="I37" s="84" t="s">
        <v>28</v>
      </c>
      <c r="J37" s="84"/>
      <c r="K37" s="84" t="s">
        <v>28</v>
      </c>
      <c r="L37" s="84"/>
      <c r="M37" s="173">
        <v>2</v>
      </c>
      <c r="N37" s="84">
        <v>10</v>
      </c>
      <c r="O37" s="84"/>
      <c r="P37" s="84">
        <v>25</v>
      </c>
      <c r="Q37" s="84"/>
      <c r="R37" s="176">
        <v>35</v>
      </c>
      <c r="S37" s="176" t="s">
        <v>22</v>
      </c>
      <c r="T37" s="263" t="s">
        <v>28</v>
      </c>
      <c r="U37" s="263" t="s">
        <v>24</v>
      </c>
    </row>
    <row r="38" spans="1:24" ht="30" customHeight="1">
      <c r="A38" s="192" t="s">
        <v>60</v>
      </c>
      <c r="B38" s="266"/>
      <c r="C38" s="211">
        <v>915</v>
      </c>
      <c r="D38" s="76"/>
      <c r="E38" s="384" t="s">
        <v>105</v>
      </c>
      <c r="F38" s="399"/>
      <c r="G38" s="289" t="s">
        <v>207</v>
      </c>
      <c r="H38" s="46" t="s">
        <v>28</v>
      </c>
      <c r="I38" s="28" t="s">
        <v>28</v>
      </c>
      <c r="J38" s="28"/>
      <c r="K38" s="28" t="s">
        <v>28</v>
      </c>
      <c r="L38" s="28"/>
      <c r="M38" s="46">
        <v>2</v>
      </c>
      <c r="N38" s="28">
        <v>10</v>
      </c>
      <c r="O38" s="28"/>
      <c r="P38" s="28">
        <v>25</v>
      </c>
      <c r="Q38" s="28"/>
      <c r="R38" s="30">
        <v>35</v>
      </c>
      <c r="S38" s="30" t="s">
        <v>22</v>
      </c>
      <c r="T38" s="70" t="s">
        <v>28</v>
      </c>
      <c r="U38" s="70" t="s">
        <v>24</v>
      </c>
    </row>
    <row r="39" spans="1:24" ht="30" customHeight="1">
      <c r="A39" s="192" t="s">
        <v>44</v>
      </c>
      <c r="B39" s="266"/>
      <c r="C39" s="211">
        <v>915</v>
      </c>
      <c r="D39" s="76"/>
      <c r="E39" s="384" t="s">
        <v>156</v>
      </c>
      <c r="F39" s="385"/>
      <c r="G39" s="290" t="s">
        <v>207</v>
      </c>
      <c r="H39" s="46" t="s">
        <v>28</v>
      </c>
      <c r="I39" s="28" t="s">
        <v>28</v>
      </c>
      <c r="J39" s="28"/>
      <c r="K39" s="28" t="s">
        <v>28</v>
      </c>
      <c r="L39" s="28"/>
      <c r="M39" s="46">
        <v>1</v>
      </c>
      <c r="N39" s="28">
        <v>5</v>
      </c>
      <c r="O39" s="28"/>
      <c r="P39" s="228">
        <v>10</v>
      </c>
      <c r="Q39" s="28"/>
      <c r="R39" s="30">
        <v>15</v>
      </c>
      <c r="S39" s="30" t="s">
        <v>22</v>
      </c>
      <c r="T39" s="33" t="s">
        <v>28</v>
      </c>
      <c r="U39" s="33" t="s">
        <v>26</v>
      </c>
    </row>
    <row r="40" spans="1:24" ht="30" customHeight="1">
      <c r="A40" s="16">
        <v>22</v>
      </c>
      <c r="B40" s="195"/>
      <c r="C40" s="211">
        <v>915</v>
      </c>
      <c r="D40" s="44" t="s">
        <v>28</v>
      </c>
      <c r="E40" s="414" t="s">
        <v>106</v>
      </c>
      <c r="F40" s="415"/>
      <c r="G40" s="289" t="s">
        <v>34</v>
      </c>
      <c r="H40" s="74" t="s">
        <v>28</v>
      </c>
      <c r="I40" s="28" t="s">
        <v>28</v>
      </c>
      <c r="J40" s="28"/>
      <c r="K40" s="28" t="s">
        <v>28</v>
      </c>
      <c r="L40" s="28"/>
      <c r="M40" s="46">
        <v>2</v>
      </c>
      <c r="N40" s="28">
        <v>10</v>
      </c>
      <c r="O40" s="28"/>
      <c r="P40" s="28">
        <v>25</v>
      </c>
      <c r="Q40" s="28"/>
      <c r="R40" s="13">
        <v>35</v>
      </c>
      <c r="S40" s="30" t="s">
        <v>22</v>
      </c>
      <c r="T40" s="33" t="s">
        <v>28</v>
      </c>
      <c r="U40" s="33" t="s">
        <v>26</v>
      </c>
    </row>
    <row r="41" spans="1:24" ht="39.9" customHeight="1">
      <c r="A41" s="144"/>
      <c r="B41" s="207"/>
      <c r="C41" s="167"/>
      <c r="D41" s="156"/>
      <c r="E41" s="476" t="s">
        <v>132</v>
      </c>
      <c r="F41" s="477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8"/>
    </row>
    <row r="42" spans="1:24" ht="39.9" customHeight="1">
      <c r="A42" s="145" t="s">
        <v>47</v>
      </c>
      <c r="B42" s="208"/>
      <c r="C42" s="213">
        <v>915</v>
      </c>
      <c r="D42" s="213" t="s">
        <v>28</v>
      </c>
      <c r="E42" s="452" t="s">
        <v>138</v>
      </c>
      <c r="F42" s="101" t="s">
        <v>173</v>
      </c>
      <c r="G42" s="281" t="s">
        <v>194</v>
      </c>
      <c r="H42" s="51">
        <v>2</v>
      </c>
      <c r="I42" s="102">
        <v>5</v>
      </c>
      <c r="J42" s="102"/>
      <c r="K42" s="103">
        <v>10</v>
      </c>
      <c r="L42" s="102"/>
      <c r="M42" s="105" t="s">
        <v>28</v>
      </c>
      <c r="N42" s="102" t="s">
        <v>28</v>
      </c>
      <c r="O42" s="102"/>
      <c r="P42" s="103" t="s">
        <v>28</v>
      </c>
      <c r="Q42" s="102"/>
      <c r="R42" s="45">
        <v>15</v>
      </c>
      <c r="S42" s="104" t="s">
        <v>22</v>
      </c>
      <c r="T42" s="71" t="s">
        <v>26</v>
      </c>
      <c r="U42" s="71" t="s">
        <v>28</v>
      </c>
    </row>
    <row r="43" spans="1:24" ht="35.1" customHeight="1">
      <c r="A43" s="26" t="s">
        <v>48</v>
      </c>
      <c r="B43" s="231"/>
      <c r="C43" s="213">
        <v>915</v>
      </c>
      <c r="D43" s="213" t="s">
        <v>28</v>
      </c>
      <c r="E43" s="452"/>
      <c r="F43" s="101" t="s">
        <v>111</v>
      </c>
      <c r="G43" s="281" t="s">
        <v>112</v>
      </c>
      <c r="H43" s="51">
        <v>2</v>
      </c>
      <c r="I43" s="102">
        <v>5</v>
      </c>
      <c r="J43" s="102"/>
      <c r="K43" s="103">
        <v>10</v>
      </c>
      <c r="L43" s="102"/>
      <c r="M43" s="105" t="s">
        <v>28</v>
      </c>
      <c r="N43" s="102" t="s">
        <v>28</v>
      </c>
      <c r="O43" s="102"/>
      <c r="P43" s="103" t="s">
        <v>28</v>
      </c>
      <c r="Q43" s="102"/>
      <c r="R43" s="45">
        <v>15</v>
      </c>
      <c r="S43" s="104" t="s">
        <v>22</v>
      </c>
      <c r="T43" s="71" t="s">
        <v>26</v>
      </c>
      <c r="U43" s="71" t="s">
        <v>28</v>
      </c>
    </row>
    <row r="44" spans="1:24" ht="47.4" customHeight="1">
      <c r="A44" s="227" t="s">
        <v>49</v>
      </c>
      <c r="B44" s="209"/>
      <c r="C44" s="213">
        <v>915</v>
      </c>
      <c r="D44" s="213" t="s">
        <v>28</v>
      </c>
      <c r="E44" s="452"/>
      <c r="F44" s="101" t="s">
        <v>172</v>
      </c>
      <c r="G44" s="280" t="s">
        <v>208</v>
      </c>
      <c r="H44" s="51">
        <v>1</v>
      </c>
      <c r="I44" s="102">
        <v>5</v>
      </c>
      <c r="J44" s="102"/>
      <c r="K44" s="103">
        <v>10</v>
      </c>
      <c r="L44" s="102"/>
      <c r="M44" s="105" t="s">
        <v>28</v>
      </c>
      <c r="N44" s="102" t="s">
        <v>28</v>
      </c>
      <c r="O44" s="102"/>
      <c r="P44" s="103" t="s">
        <v>28</v>
      </c>
      <c r="Q44" s="102"/>
      <c r="R44" s="45">
        <v>15</v>
      </c>
      <c r="S44" s="104" t="s">
        <v>22</v>
      </c>
      <c r="T44" s="71" t="s">
        <v>26</v>
      </c>
      <c r="U44" s="71" t="s">
        <v>28</v>
      </c>
    </row>
    <row r="45" spans="1:24" ht="39.9" customHeight="1">
      <c r="A45" s="228" t="s">
        <v>50</v>
      </c>
      <c r="B45" s="221">
        <v>914</v>
      </c>
      <c r="C45" s="221">
        <v>914</v>
      </c>
      <c r="D45" s="213"/>
      <c r="E45" s="452"/>
      <c r="F45" s="127" t="s">
        <v>175</v>
      </c>
      <c r="G45" s="291" t="s">
        <v>197</v>
      </c>
      <c r="H45" s="126">
        <v>1</v>
      </c>
      <c r="I45" s="122">
        <v>5</v>
      </c>
      <c r="J45" s="122"/>
      <c r="K45" s="124">
        <v>10</v>
      </c>
      <c r="L45" s="122"/>
      <c r="M45" s="123"/>
      <c r="N45" s="122"/>
      <c r="O45" s="122"/>
      <c r="P45" s="124"/>
      <c r="Q45" s="122" t="s">
        <v>28</v>
      </c>
      <c r="R45" s="125">
        <v>15</v>
      </c>
      <c r="S45" s="126" t="s">
        <v>22</v>
      </c>
      <c r="T45" s="71" t="s">
        <v>26</v>
      </c>
      <c r="U45" s="71" t="s">
        <v>28</v>
      </c>
    </row>
    <row r="46" spans="1:24" ht="39.9" customHeight="1">
      <c r="A46" s="228" t="s">
        <v>52</v>
      </c>
      <c r="B46" s="221">
        <v>915</v>
      </c>
      <c r="C46" s="221">
        <v>915</v>
      </c>
      <c r="D46" s="213"/>
      <c r="E46" s="452"/>
      <c r="F46" s="129" t="s">
        <v>147</v>
      </c>
      <c r="G46" s="291" t="s">
        <v>203</v>
      </c>
      <c r="H46" s="126">
        <v>1</v>
      </c>
      <c r="I46" s="122">
        <v>5</v>
      </c>
      <c r="J46" s="122"/>
      <c r="K46" s="124">
        <v>10</v>
      </c>
      <c r="L46" s="122"/>
      <c r="M46" s="123"/>
      <c r="N46" s="122"/>
      <c r="O46" s="122"/>
      <c r="P46" s="124"/>
      <c r="Q46" s="122"/>
      <c r="R46" s="125">
        <v>15</v>
      </c>
      <c r="S46" s="126" t="s">
        <v>22</v>
      </c>
      <c r="T46" s="71" t="s">
        <v>26</v>
      </c>
      <c r="U46" s="71" t="s">
        <v>28</v>
      </c>
    </row>
    <row r="47" spans="1:24" ht="39.9" customHeight="1">
      <c r="A47" s="145" t="s">
        <v>79</v>
      </c>
      <c r="B47" s="239"/>
      <c r="C47" s="221"/>
      <c r="D47" s="213"/>
      <c r="E47" s="452"/>
      <c r="F47" s="128" t="s">
        <v>125</v>
      </c>
      <c r="G47" s="292" t="s">
        <v>209</v>
      </c>
      <c r="H47" s="126">
        <v>1</v>
      </c>
      <c r="I47" s="122">
        <v>5</v>
      </c>
      <c r="J47" s="122"/>
      <c r="K47" s="124">
        <v>10</v>
      </c>
      <c r="L47" s="122"/>
      <c r="M47" s="123"/>
      <c r="N47" s="122"/>
      <c r="O47" s="122"/>
      <c r="P47" s="124"/>
      <c r="Q47" s="122"/>
      <c r="R47" s="125">
        <v>15</v>
      </c>
      <c r="S47" s="126" t="s">
        <v>22</v>
      </c>
      <c r="T47" s="71" t="s">
        <v>26</v>
      </c>
      <c r="U47" s="71" t="s">
        <v>28</v>
      </c>
    </row>
    <row r="48" spans="1:24" ht="39.9" customHeight="1">
      <c r="A48" s="26" t="s">
        <v>108</v>
      </c>
      <c r="B48" s="209"/>
      <c r="C48" s="213">
        <v>915</v>
      </c>
      <c r="D48" s="213" t="s">
        <v>28</v>
      </c>
      <c r="E48" s="452"/>
      <c r="F48" s="57" t="s">
        <v>176</v>
      </c>
      <c r="G48" s="280" t="s">
        <v>198</v>
      </c>
      <c r="H48" s="51">
        <v>1</v>
      </c>
      <c r="I48" s="102">
        <v>15</v>
      </c>
      <c r="J48" s="102"/>
      <c r="K48" s="103" t="s">
        <v>28</v>
      </c>
      <c r="L48" s="102"/>
      <c r="M48" s="105" t="s">
        <v>28</v>
      </c>
      <c r="N48" s="102" t="s">
        <v>28</v>
      </c>
      <c r="O48" s="102"/>
      <c r="P48" s="103" t="s">
        <v>28</v>
      </c>
      <c r="Q48" s="102"/>
      <c r="R48" s="45">
        <v>15</v>
      </c>
      <c r="S48" s="104" t="s">
        <v>31</v>
      </c>
      <c r="T48" s="71" t="s">
        <v>26</v>
      </c>
      <c r="U48" s="71" t="s">
        <v>28</v>
      </c>
      <c r="W48" s="10"/>
      <c r="X48" s="10"/>
    </row>
    <row r="49" spans="1:24" ht="30" customHeight="1">
      <c r="A49" s="146"/>
      <c r="B49" s="147"/>
      <c r="C49" s="235"/>
      <c r="D49" s="157"/>
      <c r="E49" s="473" t="s">
        <v>117</v>
      </c>
      <c r="F49" s="474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5"/>
      <c r="T49" s="475"/>
      <c r="U49" s="475"/>
      <c r="W49" s="10"/>
      <c r="X49" s="10"/>
    </row>
    <row r="50" spans="1:24" ht="30" customHeight="1">
      <c r="A50" s="148" t="s">
        <v>109</v>
      </c>
      <c r="B50" s="232"/>
      <c r="C50" s="220">
        <v>9999</v>
      </c>
      <c r="D50" s="220" t="s">
        <v>28</v>
      </c>
      <c r="E50" s="471" t="s">
        <v>118</v>
      </c>
      <c r="F50" s="472"/>
      <c r="G50" s="80"/>
      <c r="H50" s="115" t="s">
        <v>28</v>
      </c>
      <c r="I50" s="80" t="s">
        <v>28</v>
      </c>
      <c r="J50" s="116" t="s">
        <v>28</v>
      </c>
      <c r="K50" s="79"/>
      <c r="L50" s="79"/>
      <c r="M50" s="115">
        <v>1</v>
      </c>
      <c r="N50" s="79"/>
      <c r="O50" s="116">
        <v>5</v>
      </c>
      <c r="P50" s="79"/>
      <c r="Q50" s="79"/>
      <c r="R50" s="115">
        <v>5</v>
      </c>
      <c r="S50" s="139" t="s">
        <v>28</v>
      </c>
      <c r="T50" s="79"/>
      <c r="U50" s="116" t="s">
        <v>119</v>
      </c>
      <c r="V50" s="10"/>
      <c r="W50" s="10"/>
      <c r="X50" s="10"/>
    </row>
    <row r="51" spans="1:24" ht="30" customHeight="1">
      <c r="A51" s="149"/>
      <c r="B51" s="233"/>
      <c r="C51" s="236"/>
      <c r="D51" s="156"/>
      <c r="E51" s="367" t="s">
        <v>100</v>
      </c>
      <c r="F51" s="489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90"/>
      <c r="V51" s="15"/>
      <c r="W51" s="10"/>
      <c r="X51" s="10"/>
    </row>
    <row r="52" spans="1:24" ht="35.1" customHeight="1">
      <c r="A52" s="16" t="s">
        <v>110</v>
      </c>
      <c r="B52" s="195"/>
      <c r="C52" s="213">
        <v>915</v>
      </c>
      <c r="D52" s="213" t="s">
        <v>28</v>
      </c>
      <c r="E52" s="418" t="s">
        <v>70</v>
      </c>
      <c r="F52" s="418"/>
      <c r="G52" s="282" t="s">
        <v>196</v>
      </c>
      <c r="H52" s="29"/>
      <c r="I52" s="28"/>
      <c r="J52" s="28"/>
      <c r="K52" s="28"/>
      <c r="L52" s="32"/>
      <c r="M52" s="30">
        <v>2</v>
      </c>
      <c r="N52" s="28"/>
      <c r="O52" s="28"/>
      <c r="P52" s="28"/>
      <c r="Q52" s="32">
        <v>60</v>
      </c>
      <c r="R52" s="53">
        <v>60</v>
      </c>
      <c r="S52" s="46" t="s">
        <v>53</v>
      </c>
      <c r="T52" s="34"/>
      <c r="U52" s="34" t="s">
        <v>23</v>
      </c>
      <c r="W52" s="10"/>
    </row>
    <row r="53" spans="1:24" ht="35.1" customHeight="1">
      <c r="A53" s="26" t="s">
        <v>152</v>
      </c>
      <c r="B53" s="195"/>
      <c r="C53" s="213">
        <v>915</v>
      </c>
      <c r="D53" s="213" t="s">
        <v>28</v>
      </c>
      <c r="E53" s="418" t="s">
        <v>71</v>
      </c>
      <c r="F53" s="418"/>
      <c r="G53" s="282" t="s">
        <v>196</v>
      </c>
      <c r="H53" s="29"/>
      <c r="I53" s="28"/>
      <c r="J53" s="28"/>
      <c r="K53" s="28"/>
      <c r="L53" s="32"/>
      <c r="M53" s="30">
        <v>2</v>
      </c>
      <c r="N53" s="28"/>
      <c r="O53" s="28"/>
      <c r="P53" s="28"/>
      <c r="Q53" s="32">
        <v>60</v>
      </c>
      <c r="R53" s="53">
        <v>60</v>
      </c>
      <c r="S53" s="46" t="s">
        <v>53</v>
      </c>
      <c r="T53" s="34"/>
      <c r="U53" s="34" t="s">
        <v>23</v>
      </c>
      <c r="W53" s="10"/>
    </row>
    <row r="54" spans="1:24" ht="39.9" customHeight="1">
      <c r="A54" s="16" t="s">
        <v>153</v>
      </c>
      <c r="B54" s="232"/>
      <c r="C54" s="213">
        <v>915</v>
      </c>
      <c r="D54" s="213" t="s">
        <v>28</v>
      </c>
      <c r="E54" s="384" t="s">
        <v>72</v>
      </c>
      <c r="F54" s="385"/>
      <c r="G54" s="282" t="s">
        <v>196</v>
      </c>
      <c r="H54" s="29">
        <v>1</v>
      </c>
      <c r="I54" s="28"/>
      <c r="J54" s="28"/>
      <c r="K54" s="28"/>
      <c r="L54" s="32">
        <v>30</v>
      </c>
      <c r="M54" s="30" t="s">
        <v>28</v>
      </c>
      <c r="N54" s="28"/>
      <c r="O54" s="28"/>
      <c r="P54" s="28"/>
      <c r="Q54" s="32" t="s">
        <v>28</v>
      </c>
      <c r="R54" s="53">
        <v>30</v>
      </c>
      <c r="S54" s="46" t="s">
        <v>53</v>
      </c>
      <c r="T54" s="34" t="s">
        <v>23</v>
      </c>
      <c r="U54" s="34" t="s">
        <v>28</v>
      </c>
    </row>
    <row r="55" spans="1:24" ht="30" customHeight="1">
      <c r="A55" s="16" t="s">
        <v>183</v>
      </c>
      <c r="B55" s="232"/>
      <c r="C55" s="213">
        <v>915</v>
      </c>
      <c r="D55" s="213" t="s">
        <v>28</v>
      </c>
      <c r="E55" s="384" t="s">
        <v>73</v>
      </c>
      <c r="F55" s="385"/>
      <c r="G55" s="282" t="s">
        <v>196</v>
      </c>
      <c r="H55" s="36">
        <v>1</v>
      </c>
      <c r="I55" s="37"/>
      <c r="J55" s="23"/>
      <c r="K55" s="23"/>
      <c r="L55" s="48">
        <v>30</v>
      </c>
      <c r="M55" s="38" t="s">
        <v>28</v>
      </c>
      <c r="N55" s="23"/>
      <c r="O55" s="23"/>
      <c r="P55" s="23"/>
      <c r="Q55" s="48" t="s">
        <v>28</v>
      </c>
      <c r="R55" s="54">
        <v>30</v>
      </c>
      <c r="S55" s="55" t="s">
        <v>53</v>
      </c>
      <c r="T55" s="39" t="s">
        <v>23</v>
      </c>
      <c r="U55" s="39" t="s">
        <v>28</v>
      </c>
    </row>
    <row r="56" spans="1:24" ht="80.099999999999994" customHeight="1">
      <c r="A56" s="26" t="s">
        <v>184</v>
      </c>
      <c r="B56" s="232"/>
      <c r="C56" s="213">
        <v>915</v>
      </c>
      <c r="D56" s="213" t="s">
        <v>28</v>
      </c>
      <c r="E56" s="487" t="s">
        <v>150</v>
      </c>
      <c r="F56" s="488"/>
      <c r="G56" s="283" t="s">
        <v>199</v>
      </c>
      <c r="H56" s="29">
        <v>1</v>
      </c>
      <c r="I56" s="28"/>
      <c r="J56" s="28"/>
      <c r="K56" s="28"/>
      <c r="L56" s="32">
        <v>30</v>
      </c>
      <c r="M56" s="30">
        <v>1</v>
      </c>
      <c r="N56" s="28"/>
      <c r="O56" s="28"/>
      <c r="P56" s="28"/>
      <c r="Q56" s="32">
        <v>30</v>
      </c>
      <c r="R56" s="53">
        <v>60</v>
      </c>
      <c r="S56" s="46" t="s">
        <v>53</v>
      </c>
      <c r="T56" s="34" t="s">
        <v>23</v>
      </c>
      <c r="U56" s="34" t="s">
        <v>23</v>
      </c>
    </row>
    <row r="57" spans="1:24" ht="20.100000000000001" customHeight="1">
      <c r="A57" s="77"/>
      <c r="B57" s="201"/>
      <c r="C57" s="200"/>
      <c r="D57" s="75"/>
      <c r="E57" s="380"/>
      <c r="F57" s="381"/>
      <c r="G57" s="75"/>
      <c r="H57" s="35">
        <f>SUM(H15:H56)</f>
        <v>30</v>
      </c>
      <c r="I57" s="30">
        <f>SUM(I16:I56)</f>
        <v>155</v>
      </c>
      <c r="J57" s="30">
        <f>SUM(J16:J56)</f>
        <v>55</v>
      </c>
      <c r="K57" s="30">
        <f>SUM(K16:K56)</f>
        <v>190</v>
      </c>
      <c r="L57" s="30">
        <f t="shared" ref="L57:Q57" si="0">SUM(L15:L56)</f>
        <v>90</v>
      </c>
      <c r="M57" s="35">
        <f>SUM(M15:M56)</f>
        <v>30</v>
      </c>
      <c r="N57" s="30">
        <f t="shared" si="0"/>
        <v>115</v>
      </c>
      <c r="O57" s="30">
        <f t="shared" si="0"/>
        <v>35</v>
      </c>
      <c r="P57" s="30">
        <f t="shared" si="0"/>
        <v>205</v>
      </c>
      <c r="Q57" s="30">
        <f t="shared" si="0"/>
        <v>150</v>
      </c>
      <c r="R57" s="30">
        <f>SUM(R16:R56, )</f>
        <v>995</v>
      </c>
      <c r="S57" s="30"/>
      <c r="T57" s="62" t="s">
        <v>169</v>
      </c>
      <c r="U57" s="62" t="s">
        <v>181</v>
      </c>
    </row>
    <row r="58" spans="1:24">
      <c r="A58" s="10"/>
      <c r="B58" s="10"/>
      <c r="C58" s="10"/>
      <c r="D58" s="10"/>
      <c r="E58" s="10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4" ht="15.6">
      <c r="A59" s="12" t="s">
        <v>54</v>
      </c>
      <c r="B59" s="12"/>
      <c r="F59" s="1"/>
      <c r="O59" s="10"/>
    </row>
    <row r="60" spans="1:24">
      <c r="O60" s="10"/>
      <c r="T60" s="10"/>
    </row>
    <row r="61" spans="1:24">
      <c r="T61" s="10"/>
    </row>
    <row r="65" spans="3:6">
      <c r="C65" s="10"/>
      <c r="D65" s="10"/>
    </row>
    <row r="66" spans="3:6">
      <c r="F66" s="11"/>
    </row>
  </sheetData>
  <sheetProtection selectLockedCells="1" selectUnlockedCells="1"/>
  <mergeCells count="59">
    <mergeCell ref="E57:F57"/>
    <mergeCell ref="E56:F56"/>
    <mergeCell ref="E55:F55"/>
    <mergeCell ref="E51:U51"/>
    <mergeCell ref="E54:F54"/>
    <mergeCell ref="E53:F53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6:I36"/>
    <mergeCell ref="E37:F37"/>
    <mergeCell ref="E39:F39"/>
    <mergeCell ref="E38:F38"/>
    <mergeCell ref="E22:F22"/>
    <mergeCell ref="E21:F21"/>
    <mergeCell ref="E18:F18"/>
    <mergeCell ref="E19:F19"/>
    <mergeCell ref="T11:U13"/>
    <mergeCell ref="H12:L12"/>
    <mergeCell ref="M12:Q12"/>
    <mergeCell ref="S11:S13"/>
    <mergeCell ref="A11:A14"/>
    <mergeCell ref="C11:C14"/>
    <mergeCell ref="D11:D14"/>
    <mergeCell ref="E11:F14"/>
    <mergeCell ref="G11:G14"/>
    <mergeCell ref="A7:F7"/>
    <mergeCell ref="A8:F8"/>
    <mergeCell ref="A9:F9"/>
    <mergeCell ref="A10:F10"/>
    <mergeCell ref="H10:I10"/>
    <mergeCell ref="A1:F2"/>
    <mergeCell ref="A3:F3"/>
    <mergeCell ref="A4:F4"/>
    <mergeCell ref="A5:F5"/>
    <mergeCell ref="A6:F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D1" zoomScale="75" zoomScaleNormal="75" workbookViewId="0">
      <selection activeCell="F7" sqref="F7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400" t="s">
        <v>76</v>
      </c>
      <c r="B1" s="400"/>
      <c r="C1" s="400"/>
      <c r="D1" s="400"/>
      <c r="E1" s="400"/>
      <c r="F1" s="63" t="s">
        <v>0</v>
      </c>
    </row>
    <row r="2" spans="1:23" s="3" customFormat="1" ht="15.6">
      <c r="A2" s="400"/>
      <c r="B2" s="400"/>
      <c r="C2" s="400"/>
      <c r="D2" s="400"/>
      <c r="E2" s="400"/>
      <c r="F2" s="64" t="s">
        <v>167</v>
      </c>
    </row>
    <row r="3" spans="1:23" s="3" customFormat="1" ht="15.6">
      <c r="A3" s="400" t="s">
        <v>77</v>
      </c>
      <c r="B3" s="400"/>
      <c r="C3" s="400"/>
      <c r="D3" s="400"/>
      <c r="E3" s="400"/>
      <c r="F3" s="64" t="s">
        <v>168</v>
      </c>
    </row>
    <row r="4" spans="1:23" s="3" customFormat="1" ht="15.6">
      <c r="A4" s="400" t="s">
        <v>82</v>
      </c>
      <c r="B4" s="400"/>
      <c r="C4" s="400"/>
      <c r="D4" s="400"/>
      <c r="E4" s="400"/>
      <c r="F4" s="64"/>
    </row>
    <row r="5" spans="1:23" s="3" customFormat="1" ht="15.6">
      <c r="A5" s="400" t="s">
        <v>107</v>
      </c>
      <c r="B5" s="400"/>
      <c r="C5" s="400"/>
      <c r="D5" s="400"/>
      <c r="E5" s="400"/>
    </row>
    <row r="6" spans="1:23" s="3" customFormat="1" ht="15.6">
      <c r="A6" s="400" t="s">
        <v>161</v>
      </c>
      <c r="B6" s="400"/>
      <c r="C6" s="400"/>
      <c r="D6" s="400"/>
      <c r="E6" s="400"/>
    </row>
    <row r="7" spans="1:23" s="3" customFormat="1" ht="15.6">
      <c r="A7" s="400" t="s">
        <v>195</v>
      </c>
      <c r="B7" s="400"/>
      <c r="C7" s="400"/>
      <c r="D7" s="400"/>
      <c r="E7" s="400"/>
    </row>
    <row r="8" spans="1:23" s="3" customFormat="1" ht="15.6">
      <c r="A8" s="400" t="s">
        <v>88</v>
      </c>
      <c r="B8" s="400"/>
      <c r="C8" s="400"/>
      <c r="D8" s="400"/>
      <c r="E8" s="400"/>
    </row>
    <row r="9" spans="1:23" s="3" customFormat="1" ht="15.6">
      <c r="A9" s="400" t="s">
        <v>83</v>
      </c>
      <c r="B9" s="400"/>
      <c r="C9" s="400"/>
      <c r="D9" s="400"/>
      <c r="E9" s="400"/>
    </row>
    <row r="10" spans="1:23" ht="17.399999999999999">
      <c r="A10" s="404" t="s">
        <v>192</v>
      </c>
      <c r="B10" s="404"/>
      <c r="C10" s="404"/>
      <c r="D10" s="404"/>
      <c r="E10" s="404"/>
      <c r="F10" s="63" t="s">
        <v>129</v>
      </c>
      <c r="G10" s="419" t="s">
        <v>28</v>
      </c>
      <c r="H10" s="419"/>
    </row>
    <row r="11" spans="1:23" ht="45" customHeight="1">
      <c r="A11" s="401" t="s">
        <v>1</v>
      </c>
      <c r="B11" s="405" t="s">
        <v>158</v>
      </c>
      <c r="C11" s="433" t="s">
        <v>139</v>
      </c>
      <c r="D11" s="436" t="s">
        <v>2</v>
      </c>
      <c r="E11" s="437"/>
      <c r="F11" s="420" t="s">
        <v>3</v>
      </c>
      <c r="G11" s="420" t="s">
        <v>4</v>
      </c>
      <c r="H11" s="420"/>
      <c r="I11" s="420"/>
      <c r="J11" s="420"/>
      <c r="K11" s="420"/>
      <c r="L11" s="420"/>
      <c r="M11" s="420"/>
      <c r="N11" s="420"/>
      <c r="O11" s="420"/>
      <c r="P11" s="420"/>
      <c r="Q11" s="491" t="s">
        <v>5</v>
      </c>
      <c r="R11" s="491" t="s">
        <v>6</v>
      </c>
      <c r="S11" s="429" t="s">
        <v>146</v>
      </c>
      <c r="T11" s="430"/>
    </row>
    <row r="12" spans="1:23" ht="30" customHeight="1">
      <c r="A12" s="402"/>
      <c r="B12" s="406"/>
      <c r="C12" s="434"/>
      <c r="D12" s="438"/>
      <c r="E12" s="439"/>
      <c r="F12" s="421"/>
      <c r="G12" s="446" t="s">
        <v>144</v>
      </c>
      <c r="H12" s="447"/>
      <c r="I12" s="447"/>
      <c r="J12" s="447"/>
      <c r="K12" s="448"/>
      <c r="L12" s="446" t="s">
        <v>145</v>
      </c>
      <c r="M12" s="447"/>
      <c r="N12" s="447"/>
      <c r="O12" s="447"/>
      <c r="P12" s="448"/>
      <c r="Q12" s="492"/>
      <c r="R12" s="492"/>
      <c r="S12" s="431"/>
      <c r="T12" s="432"/>
    </row>
    <row r="13" spans="1:23" ht="57.75" customHeight="1">
      <c r="A13" s="402"/>
      <c r="B13" s="406"/>
      <c r="C13" s="434"/>
      <c r="D13" s="438"/>
      <c r="E13" s="439"/>
      <c r="F13" s="421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492"/>
      <c r="R13" s="492"/>
      <c r="S13" s="431"/>
      <c r="T13" s="432"/>
    </row>
    <row r="14" spans="1:23" ht="15.6">
      <c r="A14" s="403"/>
      <c r="B14" s="407"/>
      <c r="C14" s="435"/>
      <c r="D14" s="440"/>
      <c r="E14" s="441"/>
      <c r="F14" s="422"/>
      <c r="G14" s="65" t="s">
        <v>15</v>
      </c>
      <c r="H14" s="66" t="s">
        <v>16</v>
      </c>
      <c r="I14" s="66" t="s">
        <v>17</v>
      </c>
      <c r="J14" s="66" t="s">
        <v>18</v>
      </c>
      <c r="K14" s="66" t="s">
        <v>19</v>
      </c>
      <c r="L14" s="67" t="s">
        <v>15</v>
      </c>
      <c r="M14" s="68" t="s">
        <v>16</v>
      </c>
      <c r="N14" s="68" t="s">
        <v>17</v>
      </c>
      <c r="O14" s="68" t="s">
        <v>18</v>
      </c>
      <c r="P14" s="68" t="s">
        <v>19</v>
      </c>
      <c r="Q14" s="67" t="s">
        <v>20</v>
      </c>
      <c r="R14" s="17" t="s">
        <v>15</v>
      </c>
      <c r="S14" s="20" t="s">
        <v>8</v>
      </c>
      <c r="T14" s="21" t="s">
        <v>9</v>
      </c>
    </row>
    <row r="15" spans="1:23" ht="30" customHeight="1">
      <c r="A15" s="499"/>
      <c r="B15" s="500"/>
      <c r="C15" s="501"/>
      <c r="D15" s="453" t="s">
        <v>117</v>
      </c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5"/>
      <c r="V15" s="10"/>
      <c r="W15" s="10"/>
    </row>
    <row r="16" spans="1:23" ht="24.9" customHeight="1">
      <c r="A16" s="148" t="s">
        <v>21</v>
      </c>
      <c r="B16" s="211">
        <v>9999</v>
      </c>
      <c r="C16" s="211" t="s">
        <v>28</v>
      </c>
      <c r="D16" s="471" t="s">
        <v>121</v>
      </c>
      <c r="E16" s="472"/>
      <c r="F16" s="117"/>
      <c r="G16" s="120">
        <v>11</v>
      </c>
      <c r="H16" s="80"/>
      <c r="I16" s="116">
        <v>20</v>
      </c>
      <c r="J16" s="79"/>
      <c r="K16" s="79"/>
      <c r="L16" s="185"/>
      <c r="M16" s="79"/>
      <c r="N16" s="116"/>
      <c r="O16" s="79"/>
      <c r="P16" s="79"/>
      <c r="Q16" s="120">
        <v>20</v>
      </c>
      <c r="R16" s="165"/>
      <c r="S16" s="116" t="s">
        <v>120</v>
      </c>
      <c r="T16" s="116"/>
      <c r="U16" s="10"/>
      <c r="V16" s="10"/>
      <c r="W16" s="10"/>
    </row>
    <row r="17" spans="1:23" ht="24.9" customHeight="1">
      <c r="A17" s="222" t="s">
        <v>25</v>
      </c>
      <c r="B17" s="211">
        <v>9999</v>
      </c>
      <c r="C17" s="211" t="s">
        <v>28</v>
      </c>
      <c r="D17" s="471" t="s">
        <v>154</v>
      </c>
      <c r="E17" s="472"/>
      <c r="F17" s="80"/>
      <c r="G17" s="120" t="s">
        <v>28</v>
      </c>
      <c r="H17" s="80" t="s">
        <v>28</v>
      </c>
      <c r="I17" s="116" t="s">
        <v>28</v>
      </c>
      <c r="J17" s="79"/>
      <c r="K17" s="79"/>
      <c r="L17" s="120">
        <v>11</v>
      </c>
      <c r="M17" s="79"/>
      <c r="N17" s="116">
        <v>20</v>
      </c>
      <c r="O17" s="79"/>
      <c r="P17" s="79"/>
      <c r="Q17" s="120">
        <v>20</v>
      </c>
      <c r="R17" s="165" t="s">
        <v>28</v>
      </c>
      <c r="S17" s="79"/>
      <c r="T17" s="137" t="s">
        <v>24</v>
      </c>
      <c r="U17" s="10"/>
      <c r="V17" s="10"/>
      <c r="W17" s="10"/>
    </row>
    <row r="18" spans="1:23" ht="30" customHeight="1">
      <c r="A18" s="504" t="s">
        <v>28</v>
      </c>
      <c r="B18" s="505"/>
      <c r="C18" s="506"/>
      <c r="D18" s="496" t="s">
        <v>137</v>
      </c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8"/>
      <c r="U18" s="10"/>
      <c r="V18" s="10"/>
      <c r="W18" s="10"/>
    </row>
    <row r="19" spans="1:23" ht="80.099999999999994" customHeight="1">
      <c r="A19" s="223" t="s">
        <v>27</v>
      </c>
      <c r="B19" s="213">
        <v>915</v>
      </c>
      <c r="C19" s="213" t="s">
        <v>28</v>
      </c>
      <c r="D19" s="502" t="s">
        <v>155</v>
      </c>
      <c r="E19" s="503"/>
      <c r="F19" s="79"/>
      <c r="G19" s="120">
        <v>19</v>
      </c>
      <c r="H19" s="79"/>
      <c r="I19" s="79"/>
      <c r="J19" s="79"/>
      <c r="K19" s="79">
        <v>480</v>
      </c>
      <c r="L19" s="120">
        <v>19</v>
      </c>
      <c r="M19" s="79"/>
      <c r="N19" s="79"/>
      <c r="O19" s="79"/>
      <c r="P19" s="79">
        <v>480</v>
      </c>
      <c r="Q19" s="120">
        <v>960</v>
      </c>
      <c r="R19" s="120" t="s">
        <v>53</v>
      </c>
      <c r="S19" s="79"/>
      <c r="T19" s="116" t="s">
        <v>23</v>
      </c>
      <c r="U19" s="10"/>
      <c r="V19" s="10"/>
      <c r="W19" s="10"/>
    </row>
    <row r="20" spans="1:23" ht="30" customHeight="1">
      <c r="A20" s="493"/>
      <c r="B20" s="494"/>
      <c r="C20" s="494"/>
      <c r="D20" s="494"/>
      <c r="E20" s="494"/>
      <c r="F20" s="495"/>
      <c r="G20" s="35">
        <f>SUM(G15:G19)</f>
        <v>30</v>
      </c>
      <c r="H20" s="30">
        <f t="shared" ref="H20:N20" si="0">SUM(H15:H19)</f>
        <v>0</v>
      </c>
      <c r="I20" s="30">
        <f t="shared" si="0"/>
        <v>20</v>
      </c>
      <c r="J20" s="30">
        <f t="shared" si="0"/>
        <v>0</v>
      </c>
      <c r="K20" s="30">
        <f t="shared" si="0"/>
        <v>480</v>
      </c>
      <c r="L20" s="35">
        <f t="shared" si="0"/>
        <v>30</v>
      </c>
      <c r="M20" s="30">
        <f t="shared" si="0"/>
        <v>0</v>
      </c>
      <c r="N20" s="30">
        <f t="shared" si="0"/>
        <v>20</v>
      </c>
      <c r="O20" s="30">
        <v>0</v>
      </c>
      <c r="P20" s="30">
        <f>SUM(P15:P19)</f>
        <v>480</v>
      </c>
      <c r="Q20" s="30">
        <f>SUM(Q15:Q19)</f>
        <v>1000</v>
      </c>
      <c r="R20" s="30"/>
      <c r="S20" s="62" t="s">
        <v>28</v>
      </c>
      <c r="T20" s="62" t="s">
        <v>80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6">
      <c r="A22" s="12" t="s">
        <v>54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A20:F20"/>
    <mergeCell ref="D17:E17"/>
    <mergeCell ref="D15:T15"/>
    <mergeCell ref="D18:T18"/>
    <mergeCell ref="A15:C15"/>
    <mergeCell ref="D19:E19"/>
    <mergeCell ref="A18:C18"/>
    <mergeCell ref="D16:E16"/>
    <mergeCell ref="S11:T13"/>
    <mergeCell ref="G12:K12"/>
    <mergeCell ref="L12:P12"/>
    <mergeCell ref="F11:F14"/>
    <mergeCell ref="R11:R13"/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III rok </vt:lpstr>
      <vt:lpstr>IV rok</vt:lpstr>
      <vt:lpstr>V rok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Dziekanat</cp:lastModifiedBy>
  <cp:lastPrinted>2018-05-07T09:03:02Z</cp:lastPrinted>
  <dcterms:created xsi:type="dcterms:W3CDTF">2014-02-18T15:51:49Z</dcterms:created>
  <dcterms:modified xsi:type="dcterms:W3CDTF">2021-05-25T08:59:44Z</dcterms:modified>
</cp:coreProperties>
</file>