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wzory wpisów\wzory wpisów 2017 2018\fizjoterapia\"/>
    </mc:Choice>
  </mc:AlternateContent>
  <bookViews>
    <workbookView xWindow="0" yWindow="0" windowWidth="21012" windowHeight="8016"/>
  </bookViews>
  <sheets>
    <sheet name="I rok" sheetId="1" r:id="rId1"/>
    <sheet name="II rok  " sheetId="2" r:id="rId2"/>
    <sheet name="III rok " sheetId="3" r:id="rId3"/>
    <sheet name="IV rok" sheetId="9" r:id="rId4"/>
    <sheet name="V rok" sheetId="10" r:id="rId5"/>
  </sheets>
  <definedNames>
    <definedName name="_xlnm.Print_Area" localSheetId="0">'I rok'!$A$1:$V$53</definedName>
    <definedName name="_xlnm.Print_Area" localSheetId="1">'II rok  '!$A$1:$W$51</definedName>
    <definedName name="_xlnm.Print_Area" localSheetId="2">'III rok '!$A$1:$W$56</definedName>
    <definedName name="_xlnm.Print_Area" localSheetId="3">'IV rok'!$A$1:$X$52</definedName>
    <definedName name="_xlnm.Print_Area" localSheetId="4">'V rok'!$A$1:$W$32</definedName>
  </definedNames>
  <calcPr calcId="152511"/>
</workbook>
</file>

<file path=xl/calcChain.xml><?xml version="1.0" encoding="utf-8"?>
<calcChain xmlns="http://schemas.openxmlformats.org/spreadsheetml/2006/main">
  <c r="K51" i="1" l="1"/>
  <c r="J51" i="1"/>
  <c r="M51" i="1"/>
  <c r="S51" i="1"/>
  <c r="T51" i="2"/>
  <c r="P52" i="9"/>
  <c r="K52" i="9"/>
  <c r="O56" i="3"/>
  <c r="J56" i="3"/>
  <c r="N51" i="2"/>
  <c r="H51" i="2"/>
  <c r="H51" i="1"/>
  <c r="J32" i="10"/>
  <c r="K32" i="10"/>
  <c r="L32" i="10"/>
  <c r="M32" i="10"/>
  <c r="N32" i="10"/>
  <c r="P32" i="10"/>
  <c r="Q32" i="10"/>
  <c r="S32" i="10"/>
  <c r="T32" i="10"/>
  <c r="R51" i="2"/>
  <c r="K56" i="3"/>
  <c r="L56" i="3"/>
  <c r="M56" i="3"/>
  <c r="N56" i="3"/>
  <c r="P56" i="3"/>
  <c r="Q56" i="3"/>
  <c r="R56" i="3"/>
  <c r="S56" i="3"/>
  <c r="T52" i="9"/>
  <c r="S52" i="9"/>
  <c r="R52" i="9"/>
  <c r="Q52" i="9"/>
  <c r="O52" i="9"/>
  <c r="N52" i="9"/>
  <c r="L52" i="9"/>
  <c r="M52" i="9"/>
  <c r="P51" i="2"/>
  <c r="I51" i="1"/>
  <c r="P51" i="1"/>
  <c r="O51" i="1"/>
  <c r="N51" i="1"/>
  <c r="O32" i="10"/>
  <c r="T56" i="3"/>
  <c r="U52" i="9"/>
  <c r="L51" i="2"/>
  <c r="Q51" i="1"/>
  <c r="L51" i="1"/>
  <c r="S51" i="2"/>
  <c r="Q51" i="2"/>
  <c r="M51" i="2"/>
  <c r="K51" i="2"/>
  <c r="J51" i="2"/>
  <c r="I51" i="2"/>
  <c r="O51" i="2"/>
</calcChain>
</file>

<file path=xl/sharedStrings.xml><?xml version="1.0" encoding="utf-8"?>
<sst xmlns="http://schemas.openxmlformats.org/spreadsheetml/2006/main" count="1534" uniqueCount="393">
  <si>
    <t>PLAN STUDIÓW</t>
  </si>
  <si>
    <t>KIERUNEK: FIZJOTERAPIA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</si>
  <si>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</si>
  <si>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</si>
  <si>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</si>
  <si>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</si>
  <si>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</si>
  <si>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</si>
  <si>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</si>
  <si>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</si>
  <si>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</si>
  <si>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</si>
  <si>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</si>
  <si>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</si>
  <si>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</si>
  <si>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</si>
  <si>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</si>
  <si>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</si>
  <si>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</si>
  <si>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</si>
  <si>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</si>
  <si>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</si>
  <si>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</si>
  <si>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</si>
  <si>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 xml:space="preserve">Anatomia prawidłowa                                                                   </t>
  </si>
  <si>
    <t>B</t>
  </si>
  <si>
    <t>zaliczenie</t>
  </si>
  <si>
    <t>egzamin</t>
  </si>
  <si>
    <t>2.</t>
  </si>
  <si>
    <t xml:space="preserve">Biologia medyczna                                                                </t>
  </si>
  <si>
    <t>zaliczenie z oceną</t>
  </si>
  <si>
    <t>3.</t>
  </si>
  <si>
    <t xml:space="preserve"> </t>
  </si>
  <si>
    <t>4.</t>
  </si>
  <si>
    <t>5.</t>
  </si>
  <si>
    <t>A</t>
  </si>
  <si>
    <t>6.</t>
  </si>
  <si>
    <t xml:space="preserve">Biofizyka                                                                                          </t>
  </si>
  <si>
    <t>K. Biofizyki - prof. dr hab. B. Grzegorzewski</t>
  </si>
  <si>
    <t>7.</t>
  </si>
  <si>
    <t>K. i K. Rehabilitacji  - prof. dr hab. W. Hagner</t>
  </si>
  <si>
    <t>8.</t>
  </si>
  <si>
    <t>9.</t>
  </si>
  <si>
    <t>10.</t>
  </si>
  <si>
    <t>11.</t>
  </si>
  <si>
    <t>12.</t>
  </si>
  <si>
    <t xml:space="preserve">Kształcenie ruchowe i metodyka nauczania ruchu cz. I </t>
  </si>
  <si>
    <t>13.</t>
  </si>
  <si>
    <t xml:space="preserve">Fizjoterapia ogólna                                                                </t>
  </si>
  <si>
    <t>14.</t>
  </si>
  <si>
    <t xml:space="preserve">Patologia ogólna                                     </t>
  </si>
  <si>
    <t>15.</t>
  </si>
  <si>
    <t xml:space="preserve">Psychologia ogólna                                                                                         </t>
  </si>
  <si>
    <t xml:space="preserve">  </t>
  </si>
  <si>
    <t>21.</t>
  </si>
  <si>
    <t>22.</t>
  </si>
  <si>
    <t>C</t>
  </si>
  <si>
    <t>23.</t>
  </si>
  <si>
    <t>Dziekan Wydziału</t>
  </si>
  <si>
    <t>24.</t>
  </si>
  <si>
    <t>25.</t>
  </si>
  <si>
    <t xml:space="preserve">Wychowanie fizyczne                                                                    </t>
  </si>
  <si>
    <t>26.</t>
  </si>
  <si>
    <t>K. i Z. Podstaw Kultury Fizycznej - dr A. Lewandowski</t>
  </si>
  <si>
    <t>27.</t>
  </si>
  <si>
    <t xml:space="preserve">Język obcy                                                                                           </t>
  </si>
  <si>
    <t>D</t>
  </si>
  <si>
    <t>UWAGA - student odbywa praktykę w miejscu zaakceptowanym przez koordynatora praktyk; praktykę zalicza koordynator praktyk</t>
  </si>
  <si>
    <t>III semestr</t>
  </si>
  <si>
    <t>IVsemestr</t>
  </si>
  <si>
    <t xml:space="preserve">Kinezyterapia                                                                                              </t>
  </si>
  <si>
    <t xml:space="preserve">Terapia manualna                                                                                     </t>
  </si>
  <si>
    <t xml:space="preserve">Masaż leczniczy                                                                                        </t>
  </si>
  <si>
    <t>Kształcenie ruchowe i metodyka nauczania ruchu cz. II</t>
  </si>
  <si>
    <t>Z. Neurotraumatologii - dr hab. M. Śniegocki</t>
  </si>
  <si>
    <t xml:space="preserve">      </t>
  </si>
  <si>
    <t xml:space="preserve">Reumatologia                                                                                                  </t>
  </si>
  <si>
    <t>16.</t>
  </si>
  <si>
    <t xml:space="preserve">Pediatria                                                                                                     </t>
  </si>
  <si>
    <t>17.</t>
  </si>
  <si>
    <t>II K. Kardiologii - prof. dr hab. W. Sinkiewicz</t>
  </si>
  <si>
    <t>18.</t>
  </si>
  <si>
    <t xml:space="preserve">Pulmonologia                                                                                             </t>
  </si>
  <si>
    <t>K. i K. Alergologii, Immunologii Klinicznej i Chorób Wewnętrznych - prof. dr hab. Z. Bartuzi</t>
  </si>
  <si>
    <t>19.</t>
  </si>
  <si>
    <t xml:space="preserve">Chirurgia                                                                                                  </t>
  </si>
  <si>
    <t>K. Chirurgii Onkologicznej - prof. dr hab. W. Zegarski</t>
  </si>
  <si>
    <t>20.</t>
  </si>
  <si>
    <t xml:space="preserve">Intensywna terapia  </t>
  </si>
  <si>
    <t>Choroby metaboliczne</t>
  </si>
  <si>
    <t xml:space="preserve">Geriatria                                                                                                     </t>
  </si>
  <si>
    <t>K. i K. Geriatrii - prof. dr hab. K. Kędziora - Kornatowska</t>
  </si>
  <si>
    <t xml:space="preserve">Język obcy                                                                                                           </t>
  </si>
  <si>
    <t xml:space="preserve">Fizjoterapia kliniczna w neurologii i neurologii rozwojowej                              </t>
  </si>
  <si>
    <t xml:space="preserve">Fizjoterapia kliniczna w psychiatrii                                                            </t>
  </si>
  <si>
    <t xml:space="preserve">Fizjoterapia kliniczna w chirurgii                                                                 </t>
  </si>
  <si>
    <t xml:space="preserve">Fizjoterapia kliniczna w pediatrii                                                               </t>
  </si>
  <si>
    <t xml:space="preserve">Fizjoterapia kliniczna w onkologii i medycynie paliatywnej                          </t>
  </si>
  <si>
    <t>K. i Z. Opieki Paliatywnej - dr hab. M Krajnik</t>
  </si>
  <si>
    <t xml:space="preserve"> egzamin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</si>
  <si>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</si>
  <si>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</si>
  <si>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>Fizjoterapia kliniczna w geriatrii</t>
  </si>
  <si>
    <t xml:space="preserve">Fizjoterapia kliniczna w pulmonologii                                                      </t>
  </si>
  <si>
    <t xml:space="preserve">Neurofizjologia        </t>
  </si>
  <si>
    <t xml:space="preserve">Fizjologia wysiłku fizycznego   </t>
  </si>
  <si>
    <t xml:space="preserve">Szkolenie ogólne w zakresie BHP  </t>
  </si>
  <si>
    <t>Ginekologia i położnictwo</t>
  </si>
  <si>
    <r>
      <rPr>
        <b/>
        <sz val="12"/>
        <rFont val="Times New Roman"/>
        <family val="1"/>
        <charset val="238"/>
      </rPr>
      <t xml:space="preserve">Praktyka wakacyjna - pracownia kinezyterapii         </t>
    </r>
    <r>
      <rPr>
        <sz val="12"/>
        <rFont val="Times New Roman"/>
        <family val="1"/>
        <charset val="238"/>
      </rPr>
      <t xml:space="preserve">                                        </t>
    </r>
  </si>
  <si>
    <r>
      <rPr>
        <b/>
        <sz val="12"/>
        <rFont val="Times New Roman"/>
        <family val="1"/>
        <charset val="238"/>
      </rPr>
      <t xml:space="preserve">Praktyka wakacyjna- pracownia fizykoterapii        </t>
    </r>
    <r>
      <rPr>
        <sz val="12"/>
        <rFont val="Times New Roman"/>
        <family val="1"/>
        <charset val="238"/>
      </rPr>
      <t xml:space="preserve">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</si>
  <si>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</si>
  <si>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</si>
  <si>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>Dyrektor Biblioteki Medycznej</t>
  </si>
  <si>
    <t>Przysposobienie biblioteczne</t>
  </si>
  <si>
    <t xml:space="preserve">Metody diagnostyczne w sporcie: metody elektrofizjologiczne / Rehabilitacja neurologiczna   </t>
  </si>
  <si>
    <t>Psychologia sportu /  Rehabilitacja osób głuchych i niedosłyszących</t>
  </si>
  <si>
    <t>Metody diagnostyczne w sporcie: metody kinezyterapeutyczne /  Gimnastyka korekcyjna</t>
  </si>
  <si>
    <t xml:space="preserve">Podstawy treningu sportowego / Techniki neuromobilizacyjne    </t>
  </si>
  <si>
    <t>K. i K. Rehabilitacji - prof. dr hab. W. Hagner</t>
  </si>
  <si>
    <t xml:space="preserve"> - </t>
  </si>
  <si>
    <t>Masaż sportowy / Fizjoterapia uroginekologiczna</t>
  </si>
  <si>
    <t>Z. Terapii Manualnej - dr M. Dzierżanowski</t>
  </si>
  <si>
    <t>WYDZIAŁ PROWADZĄCY KIERUNEK STUDIÓW: WYDZIAŁ NAUK O ZDROWIU</t>
  </si>
  <si>
    <t>LICZBA SEMESTRÓW: 6</t>
  </si>
  <si>
    <t>ROK I</t>
  </si>
  <si>
    <t>ROK II</t>
  </si>
  <si>
    <t xml:space="preserve">WYDZIAŁ PROWADZĄCY KIERUNEK STUDIÓW: WYDZIAŁ NAUK O ZDROWIU </t>
  </si>
  <si>
    <t xml:space="preserve"> KIERUNEK: FIZJOTERAPIA</t>
  </si>
  <si>
    <t>ROK III</t>
  </si>
  <si>
    <t>Fizjologia</t>
  </si>
  <si>
    <t>28.</t>
  </si>
  <si>
    <t>1 egzamin</t>
  </si>
  <si>
    <t>K. i Z. Balneologii i Medycyny Fizykalnej - prof. dr hab. I. Ponikowska</t>
  </si>
  <si>
    <t>Z. Ergonomii i Fizjologii Wysiłku Fizycznego -  dr hab. Paweł Zalewski</t>
  </si>
  <si>
    <t>K. Higieny, Epidemiologii i Ergonomii - prof.dr hab. J. Klawe</t>
  </si>
  <si>
    <t>Z. Lingwistyki Stosowanej - dr J. Wiertlewska</t>
  </si>
  <si>
    <t xml:space="preserve">DO WYBORU
 </t>
  </si>
  <si>
    <t xml:space="preserve"> obóz zimowy (wyjazdowy, płatny) /
zimowe formy aktywności ruchowej 
(miejsce realizacji - CM) </t>
  </si>
  <si>
    <t>ROK AJADEMICKI 2018 2019</t>
  </si>
  <si>
    <t xml:space="preserve">Biochemia                                                                         </t>
  </si>
  <si>
    <t xml:space="preserve">Biomechanika                                                               </t>
  </si>
  <si>
    <t>5 egzaminów</t>
  </si>
  <si>
    <t>PROFIL KSZTAŁCENIA: PRAKTYCZNY</t>
  </si>
  <si>
    <t xml:space="preserve"> PROFIL KSZTAŁCENIA: PRAKTYCZNY</t>
  </si>
  <si>
    <t>FORMA STUDIÓW: STACJONARNE</t>
  </si>
  <si>
    <t>lektorat</t>
  </si>
  <si>
    <t xml:space="preserve">L </t>
  </si>
  <si>
    <t>NABÓR 2017 2018</t>
  </si>
  <si>
    <t>ROK AKADEMICKI 2017 2018</t>
  </si>
  <si>
    <t>POZIOM KSZTAŁCENIA: JEDNOLITE MAGISTERSKIE</t>
  </si>
  <si>
    <t>LICZBA PUNKTÓW ECTS: 300</t>
  </si>
  <si>
    <t>Genetyka</t>
  </si>
  <si>
    <t>Farmakologia w fizjoterapii</t>
  </si>
  <si>
    <t>Pierwsza pomoc przedmedyczna</t>
  </si>
  <si>
    <t>zaliczeenie</t>
  </si>
  <si>
    <t>Pedagogika ogólna</t>
  </si>
  <si>
    <t>Socjologia ogólna</t>
  </si>
  <si>
    <t>Podstawy prawa</t>
  </si>
  <si>
    <t>Filozofia</t>
  </si>
  <si>
    <t>Historia rehabilitacji</t>
  </si>
  <si>
    <t xml:space="preserve">Demografia i epidemiologia  </t>
  </si>
  <si>
    <t>MODUŁ B. NAUKI OGÓLNE Z JĘZYKIEM OBCYM  - I</t>
  </si>
  <si>
    <t>MODUŁ A. PODSTAWOWE NAUKI MEDYCZNE - I</t>
  </si>
  <si>
    <t>PRZEDMIOTY DO WYBORU - I</t>
  </si>
  <si>
    <t>ZAJĘCIA INNE WYMAGANE</t>
  </si>
  <si>
    <t>Fizjoprofilaktyka</t>
  </si>
  <si>
    <t>Ekonomia i systemy ochrony zdrowia</t>
  </si>
  <si>
    <t>Zarządznie i marketing</t>
  </si>
  <si>
    <t>Bioetyka</t>
  </si>
  <si>
    <t>Komunikacja interpersonalna</t>
  </si>
  <si>
    <t>Zdrowie publiczne</t>
  </si>
  <si>
    <t>POZIOM KSZTAŁCENIA: STUDIA JEDNOLITE MAGISTERSKIE</t>
  </si>
  <si>
    <t>LICZBA SEMESTRÓW: 10</t>
  </si>
  <si>
    <t>MODUŁ A. PODSTAWOWE NAUKI MEDYCZNE - II</t>
  </si>
  <si>
    <t>MODUŁ C. NAUKI W ZAKRESIE PODSTAW FIZJOTERAPII - II</t>
  </si>
  <si>
    <t xml:space="preserve">Fizykoterapia </t>
  </si>
  <si>
    <t>Balneoklimatologia</t>
  </si>
  <si>
    <t>Fizykoterapia w lecznictwie uzdrowiskowym</t>
  </si>
  <si>
    <t>Odnowa bilogiczna</t>
  </si>
  <si>
    <t>zalicznenie z oceną</t>
  </si>
  <si>
    <t xml:space="preserve"> egzamin </t>
  </si>
  <si>
    <t xml:space="preserve">Wyroby medyczne (zaopatrzenie ortopedyczne)                                                                              </t>
  </si>
  <si>
    <t xml:space="preserve">Ortopedia, traumatologia i medycyna sportowa                                                                                 </t>
  </si>
  <si>
    <t>K. i K. Rehabilitacji -  prof. dr hab. W. Hagner</t>
  </si>
  <si>
    <t>MODUŁ E. PRAKTYKI SEMESTRALNE</t>
  </si>
  <si>
    <t xml:space="preserve">Neurologia i Neurochirurgia                                                                                                                            </t>
  </si>
  <si>
    <t xml:space="preserve">Kardiologia i Kardiochirurgia                                                                                         </t>
  </si>
  <si>
    <t>Klinika Medycyny Matczyno-Płodowej, Ginekologii i Neonatologii - 
prof. dr hab.  Mariusz Dubiel</t>
  </si>
  <si>
    <t>Psychiatria</t>
  </si>
  <si>
    <t>Onkologia i medycyna paliatywana</t>
  </si>
  <si>
    <t>POZIOM POLSKIEJ RAMY KWALIFIKACJI: 7</t>
  </si>
  <si>
    <t>MODUŁ B: NAUKI OGÓLNE Z JĘZYKIEM OBCYM  - II</t>
  </si>
  <si>
    <t>PRZEDMIOTY DO WYBORU II</t>
  </si>
  <si>
    <t>MODUŁ A: PODSTAWOWE NAUKI MEDYCZNE III</t>
  </si>
  <si>
    <t>K.  Neuropsychologii Klinicznej - prof. dr hab. A. Borkowska</t>
  </si>
  <si>
    <t>Pedagogika specjalna</t>
  </si>
  <si>
    <t>Dydaktyka Fizjoterapii</t>
  </si>
  <si>
    <t>Socjologia niepełnosprawności i rehabilitacji</t>
  </si>
  <si>
    <t>Polityka społeczna wobec osób niepełnosprawnych</t>
  </si>
  <si>
    <t>MODUŁ C: NAUKI W ZAKRESIE PODSTAW FIZJOTERAPII III</t>
  </si>
  <si>
    <t>Choroby cywilizacyjne</t>
  </si>
  <si>
    <t>Metody specjalne w fizjoterapii</t>
  </si>
  <si>
    <t>Mobilizacja stawów</t>
  </si>
  <si>
    <t>Masaż specjalny</t>
  </si>
  <si>
    <t>MODUŁ E: PRAKTYKI SEMESTRALNE</t>
  </si>
  <si>
    <t xml:space="preserve">Fzjoterapia kliniczna w ortopedii, traumatologii  i nedycynie sportowej                                </t>
  </si>
  <si>
    <t>Z. Fizjoterapii Klinicznej - dr I. Bułatowicz</t>
  </si>
  <si>
    <t>Z. Podstaw Fizzjoterapii - dr A. Radzimińska</t>
  </si>
  <si>
    <t>Medycyna Fizykalna</t>
  </si>
  <si>
    <t xml:space="preserve">MODUŁ D. NAUKI W ZAKRESIE FIZJOTERAPII KLINICZNEJ 
4.  DIAGNOSTYKA FUNKCJONALNA
</t>
  </si>
  <si>
    <t>Diagnostyka funkcjonalna w dysfunkcjach narządu ruchu</t>
  </si>
  <si>
    <t xml:space="preserve"> Diagnostyka funkcjonalna w wieku rozwojowym</t>
  </si>
  <si>
    <t xml:space="preserve"> Diagnostyka funkcjonalna w chorobach wewnętrznych</t>
  </si>
  <si>
    <t xml:space="preserve">MODUŁ D. NAUKI W ZAKRESIE FIZJOTERAPII KLINICZNEJ 
5. PROGRAMOWANIE REHABLITACJI
</t>
  </si>
  <si>
    <t>Programowanie rehabilitacji w dysfunkcjach narządu ruchu</t>
  </si>
  <si>
    <t>Programowanie rehabilitacji w wieku rozwojowym</t>
  </si>
  <si>
    <t>Programowanie rehabilitacji w chorobach wewnętrznych</t>
  </si>
  <si>
    <t>6 egzaminów</t>
  </si>
  <si>
    <t>Anatomia palpacyjna i rentegenowska</t>
  </si>
  <si>
    <t>POZIOM POLSKIEJ RAMY KWALIFIKACJI:7</t>
  </si>
  <si>
    <t xml:space="preserve"> POZIOM POLSKIEJ RAMY KWALIFIKACJI: 7</t>
  </si>
  <si>
    <t>29.</t>
  </si>
  <si>
    <t>30.</t>
  </si>
  <si>
    <t>31.</t>
  </si>
  <si>
    <t xml:space="preserve">DO WYBORU            </t>
  </si>
  <si>
    <t>Neurolingwistyka / Refleksoterapia</t>
  </si>
  <si>
    <t>K.i K. Rehabilitacji - prof. dr hab. W. Hagner</t>
  </si>
  <si>
    <t>Psychologia rehabilitacyjna</t>
  </si>
  <si>
    <t>Metodologia badań naukowych</t>
  </si>
  <si>
    <t xml:space="preserve">EBP (Fizjoterapia oparta na faktach) </t>
  </si>
  <si>
    <t>Biostatystyka</t>
  </si>
  <si>
    <t xml:space="preserve">MODUŁ D. NAUKI W ZAKRESIE FIZJOTERAPII KLINICZNEJ 
1. KLINICZNE PODSTAWY FIZJOTERAPII 
</t>
  </si>
  <si>
    <t xml:space="preserve">MODUŁ D. NAUKI W ZAKRESIE FIZJOTERAPII KLINICZNEJ 
2. FIZJOTERAPIA KLINICZNA W DYSFUNKCJACH NARZĄDU RUCHU I
</t>
  </si>
  <si>
    <t>MODUŁ D. NAUKI W ZAKRESIE FIZJOTERAPII KLINICZNEJ 
2. FIZJOTERAPIA KLINICZNA W DYSFUNKCJACH NARZĄDU RUCHU II</t>
  </si>
  <si>
    <t xml:space="preserve">MODUŁ D. NAUKI W ZAKRESIE FIZJOTERAPII KLINICZNEJ 
3. FIZJOTERAPIA KLINICZNA W CHOROBACH WEWNĘTRZNYCH I
</t>
  </si>
  <si>
    <t>Psychologia kliniczna i psychoterapia</t>
  </si>
  <si>
    <t xml:space="preserve">MODUŁ G: PRACA MAGISTERSKA </t>
  </si>
  <si>
    <t xml:space="preserve"> Seminarium magisterskie</t>
  </si>
  <si>
    <t>zaliczemie</t>
  </si>
  <si>
    <t xml:space="preserve">zaliczenie  </t>
  </si>
  <si>
    <t>Seminarium magisterskie</t>
  </si>
  <si>
    <t>MODUŁ D. NAUKI W ZAKRESIE FIZJOTERAPII KLINICZNEJ 
3. FIZJOTERAPIA KLINICZNA W CHOROBACH WEWNĘTRZNYCH II</t>
  </si>
  <si>
    <t xml:space="preserve">Fizjoterapia kliniczna  w kardiologii i kardiochirurgii                                                   </t>
  </si>
  <si>
    <t xml:space="preserve">Odpowiedzialność prawna w fizjoterapii </t>
  </si>
  <si>
    <t>Przedsiębiorczość w fizjoterapii</t>
  </si>
  <si>
    <t>Fizjoterapia w zdrowiu publicznym</t>
  </si>
  <si>
    <r>
      <rPr>
        <sz val="12"/>
        <rFont val="Times New Roman"/>
        <family val="1"/>
        <charset val="238"/>
      </rPr>
      <t xml:space="preserve">Kinezjologia    </t>
    </r>
    <r>
      <rPr>
        <sz val="12"/>
        <color indexed="50"/>
        <rFont val="Times New Roman"/>
        <family val="1"/>
        <charset val="238"/>
      </rPr>
      <t xml:space="preserve">                                                    </t>
    </r>
  </si>
  <si>
    <r>
      <rPr>
        <sz val="12"/>
        <color indexed="8"/>
        <rFont val="Times New Roman"/>
        <family val="1"/>
        <charset val="238"/>
      </rPr>
      <t>Elektrodiagnostyka i elektrostymulacja / Nowoczesne metody fizykalne</t>
    </r>
  </si>
  <si>
    <t xml:space="preserve">K. i K. Rehabilitacji - prof. dr hab. W. Hagner                                                                                                     </t>
  </si>
  <si>
    <t>Podstawy żywienia osób niepełnosprawnych / Język migowy</t>
  </si>
  <si>
    <t xml:space="preserve">Fizjoterapia kliniczna w chorobach naczyń obwodowych                          </t>
  </si>
  <si>
    <t>K. Patofizjologii -  prof. dr hab. D. Rość</t>
  </si>
  <si>
    <t>2 egzaminy</t>
  </si>
  <si>
    <t>ROK AJADEMICKI 2019 2020</t>
  </si>
  <si>
    <t>ROK AJADEMICKI 2020 2021</t>
  </si>
  <si>
    <t>ROK AJADEMICKI 2021 2022</t>
  </si>
  <si>
    <t>ROK V</t>
  </si>
  <si>
    <t>ROK IV</t>
  </si>
  <si>
    <t>Z. Podstaw Fizjoterapii - dr A. Radzimińska</t>
  </si>
  <si>
    <t xml:space="preserve"> Z. Psychologii Rehabilitacyjnej  - dr K. Sobieralska - Michalak  /  K. Foniatrii i Audiologii - dr. hab. A. Sinkiewicz</t>
  </si>
  <si>
    <t xml:space="preserve">K. i Z. Laseroterapii i Fizjoterapii - 
dr hab. J. Fisz, prof. UMK                 </t>
  </si>
  <si>
    <t xml:space="preserve">Z. Radiologii i Diagnostyki Obrazowej - 
dr E. Sokólska                                                                                                      </t>
  </si>
  <si>
    <t xml:space="preserve">K i Z Żywienia i Dietetyki - 
dr J. Przybyszewska /  Zakład Psychologii Rehabilitacyjnej  - dr K. Sobieralska-Michalak                          </t>
  </si>
  <si>
    <t>PRZEDMIOTY DO WYBORU III</t>
  </si>
  <si>
    <t xml:space="preserve"> PRZEDMIOTY DO WYBORU IY</t>
  </si>
  <si>
    <t xml:space="preserve"> PRZEDMIOTY DO WYBORU V</t>
  </si>
  <si>
    <t>Aktywność ruchwa adaptacyjna</t>
  </si>
  <si>
    <t>Sport osób niepełnosparawnych</t>
  </si>
  <si>
    <t xml:space="preserve"> MODUŁ B: NAUKI OGÓLNE  III</t>
  </si>
  <si>
    <t>MODUŁ B: NAUKI OGÓLNE IV</t>
  </si>
  <si>
    <t>MODUŁ C: NAUKI W ZAKRESIE PODSTAW FIZJOTERAPII IV</t>
  </si>
  <si>
    <t>MODUŁ B: NAUKI OGÓLNE V</t>
  </si>
  <si>
    <t>12.0</t>
  </si>
  <si>
    <t xml:space="preserve"> 12.9</t>
  </si>
  <si>
    <t xml:space="preserve"> 16.1</t>
  </si>
  <si>
    <t xml:space="preserve"> 14.0</t>
  </si>
  <si>
    <t xml:space="preserve"> 15.0</t>
  </si>
  <si>
    <t>8.0</t>
  </si>
  <si>
    <t xml:space="preserve"> 12.7</t>
  </si>
  <si>
    <t xml:space="preserve"> 9.0</t>
  </si>
  <si>
    <t>16.0</t>
  </si>
  <si>
    <t xml:space="preserve"> 12.6</t>
  </si>
  <si>
    <t xml:space="preserve"> 16.9</t>
  </si>
  <si>
    <t>14.0</t>
  </si>
  <si>
    <t xml:space="preserve"> 10.9</t>
  </si>
  <si>
    <t xml:space="preserve"> 12.9 / 12.6</t>
  </si>
  <si>
    <t>12.0 / 12.9</t>
  </si>
  <si>
    <t>12.9 / 12.6</t>
  </si>
  <si>
    <t xml:space="preserve"> 14.9</t>
  </si>
  <si>
    <t xml:space="preserve">MODUŁ F: PRAKTYKI FIZJOTERAPEUTYCZNE </t>
  </si>
  <si>
    <t>Z. Ergonomii i Fizjologii Wysiłku Fizycznego -  dr hab. P. Zalewski</t>
  </si>
  <si>
    <t xml:space="preserve"> K. Fizjoterapii - prof.dr hab.A. Goch</t>
  </si>
  <si>
    <t xml:space="preserve">DO 
WYBORU            </t>
  </si>
  <si>
    <t xml:space="preserve">DO 
WYBORU  </t>
  </si>
  <si>
    <t>DO 
WYBORU</t>
  </si>
  <si>
    <t>K. i Z. Anatomii Prawidłowej - prof.dr hab. M. Szpinda</t>
  </si>
  <si>
    <t>K. Fizjologii Z. Fizjologii Człowieka - prof. dr hab. M. Tafil - Klawe</t>
  </si>
  <si>
    <t>K. i Z. Chemii Środków Spożywczych - prof. dr hab. J. Garbacz</t>
  </si>
  <si>
    <t>Z. Inżynierii Tkankowej - prof. dr hab. T. Drewa</t>
  </si>
  <si>
    <t>Zakład Podstaw Fizjoterapii - dr Agnieszka Radzimińska</t>
  </si>
  <si>
    <t>Kod 
Erasmus</t>
  </si>
  <si>
    <t>Studium Wychowania Fizycznego i Sportu - dr T Zegarski</t>
  </si>
  <si>
    <t>Z. Historii Medycyny i Pielęgniarstwa -  dr hab. W. Korpalska</t>
  </si>
  <si>
    <t>MODUŁ C. 
NAUKI W ZAKRESIE PODSTAW FIZJOTERAPII - I</t>
  </si>
  <si>
    <t>Ergonomia / 
Profilaktyka chorób zawodowych</t>
  </si>
  <si>
    <t>Edukacja zdrowotna / 
Promocja zdrowia</t>
  </si>
  <si>
    <t>obóz letni - sporty wodne /
obóz letni - sporty rekreacyjne</t>
  </si>
  <si>
    <t>K. i Z. Balneologii i Medycyny Fizykalnej - 
prof. dr hab. I. Ponikowska</t>
  </si>
  <si>
    <t>Odział Ortopedii i Traumatologii Szpitala Uniwersyteckiego Nr 2  - 
dr W. Weiss</t>
  </si>
  <si>
    <t>K. i K. Pediatrii, Alergologii i Gastroenterologii - 
dr hab. A. Krogulska</t>
  </si>
  <si>
    <t>Z. Pielęgniarstwa w Intensywnej Opiece Medycznej - 
dr A. Grabowska - Gaweł</t>
  </si>
  <si>
    <t>Kod 
przedmiotu</t>
  </si>
  <si>
    <t xml:space="preserve">Z. Podstaw Fizjoterapii - dr A. Radzimińska  </t>
  </si>
  <si>
    <t>16.1 / 12.6</t>
  </si>
  <si>
    <t xml:space="preserve">Z. Ekonomiki Zdrowia - dr hab. Z. Wyszkowska, prof. UMK </t>
  </si>
  <si>
    <t>Zakład Psychologii Rehabilitacjnej - dr. K. Sobieralska-Michalak</t>
  </si>
  <si>
    <t xml:space="preserve"> 12.9 / 
12.6</t>
  </si>
  <si>
    <t>K  i Z Muzykoterapii  - dr hab. W. Pospiech, prof.. UMK / 
Z. Podstaw Fizjoterapii -  dr A. Radzimińska</t>
  </si>
  <si>
    <r>
      <t xml:space="preserve"> </t>
    </r>
    <r>
      <rPr>
        <sz val="12"/>
        <rFont val="Times New Roman"/>
        <family val="1"/>
        <charset val="238"/>
      </rPr>
      <t>zaliczenie z oceną</t>
    </r>
  </si>
  <si>
    <r>
      <t xml:space="preserve"> </t>
    </r>
    <r>
      <rPr>
        <sz val="12"/>
        <color indexed="10"/>
        <rFont val="Times New Roman"/>
        <family val="1"/>
        <charset val="238"/>
      </rPr>
      <t>egzamin</t>
    </r>
  </si>
  <si>
    <t>WYKŁADY OGÓLNOUNIWETSYTECKIE/WYKŁAD KURSOWY (do wyboru)</t>
  </si>
  <si>
    <t>K. i Z. Balneologii i Medycyny Fizykalnej - 
prof. dr hab. I. Ponikowska -</t>
  </si>
  <si>
    <t>K. Neuropsychologii Klinicznej - prof. dr hab.. A. Borkowska / 
Z. Terapii Manualnej - dr M. Dzierżanowski</t>
  </si>
  <si>
    <t>dr E.Trela (K i K Rehabilitacji) - koordynator praktyk dla kierunku Fizjoterapia</t>
  </si>
  <si>
    <r>
      <rPr>
        <b/>
        <sz val="12"/>
        <rFont val="Times New Roman"/>
        <family val="1"/>
        <charset val="238"/>
      </rPr>
      <t xml:space="preserve">Praktyka wakacyjna - praktyka kliniczna    </t>
    </r>
    <r>
      <rPr>
        <sz val="12"/>
        <rFont val="Times New Roman"/>
        <family val="1"/>
        <charset val="238"/>
      </rPr>
      <t xml:space="preserve">                                             ODDZIAŁY: 
Ortopedia, Chirurgia, Pediatria, Neurologia  
(do wyboru)                               </t>
    </r>
  </si>
  <si>
    <t>V semestr</t>
  </si>
  <si>
    <t>VI semestr</t>
  </si>
  <si>
    <t>VII semestr</t>
  </si>
  <si>
    <t>VIII semestr</t>
  </si>
  <si>
    <t>IX semestr</t>
  </si>
  <si>
    <t>X semestr</t>
  </si>
  <si>
    <t>Forma zaliczenia przedmiotu
(rozliczenie semestralne)</t>
  </si>
  <si>
    <t>K.i Z. Lseroterapii i Fizjoterapii - dr hab. Jacek Fisz, prof. UMK</t>
  </si>
  <si>
    <r>
      <t xml:space="preserve">Diagnostyka radiologiczna w fizjoterapii / 
</t>
    </r>
    <r>
      <rPr>
        <sz val="12"/>
        <color indexed="8"/>
        <rFont val="Times New Roman"/>
        <family val="1"/>
        <charset val="238"/>
      </rPr>
      <t>Badanie USG  w fizjoterapii</t>
    </r>
  </si>
  <si>
    <t>Fizjoterapia w spastyczności / 
Fizjoterpia w wadach postawy</t>
  </si>
  <si>
    <r>
      <t>Fizjoterapia dysfunkcji ręki /</t>
    </r>
    <r>
      <rPr>
        <sz val="12"/>
        <color indexed="8"/>
        <rFont val="Times New Roman"/>
        <family val="1"/>
        <charset val="238"/>
      </rPr>
      <t xml:space="preserve"> 
Fizjoterapia w dermatologii</t>
    </r>
  </si>
  <si>
    <t>Fizjoterapia w sporcie wyczynowym / 
Fizjoterapia w medycynie sportowej</t>
  </si>
  <si>
    <t>Z. Podstaw Prawa Medycznego - 
prof. dr hab. B. Sygit</t>
  </si>
  <si>
    <t>Z. Ekonomiki Zdrowia - 
dr hab. Z. Wyszkowska, prof. UMK</t>
  </si>
  <si>
    <t xml:space="preserve"> Z. Podstaw Prawa Medycznego - prof. dr hab. B. Sygit</t>
  </si>
  <si>
    <t>Z. Organizacji i Zarządzania w Ochronie Zdrowia - 
dr D. Jachimowicz - Gaweł</t>
  </si>
  <si>
    <t>K. Chorób Naczyń i Chorób Wewnętrznych  - 
dr hab. J. Budzyński</t>
  </si>
  <si>
    <t>K. i Z. Podstaw Kultury Fizycznej - dr A. Lewandowski /
Z. Terapii Manualnej - dr M. Dzierżanowski</t>
  </si>
  <si>
    <t>Podstawy terapii bólu / 
Fizjoterapia w warunkach domowych</t>
  </si>
  <si>
    <t>Fizjoterapia w hipertensjii / 
Fizjoterapia w kardiochirurgii</t>
  </si>
  <si>
    <t>Rehabilitacja neuropsychologiczna /  Podstawy terapii tkanek miękkich 
w dysfunkcjach narządu ruchu</t>
  </si>
  <si>
    <t>Muzykoterapia / 
Techniki relaksacyjne 
w kinezyterapii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</si>
  <si>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Intensywnej Terapii (10 h); Chirurgii (10 h); Neurologii (20 h)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</si>
  <si>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t xml:space="preserve">K. i K. Rehabilitacji - prof. dr hab. W. Hagner
Z. Pielęgniarstwa w Intensywnej Opiece Medycznej - 
dr A. Grabowska - Gaweł                            
</t>
    </r>
    <r>
      <rPr>
        <sz val="12"/>
        <color indexed="10"/>
        <rFont val="Times New Roman"/>
        <family val="1"/>
        <charset val="238"/>
      </rPr>
      <t>Chirurgia  
Neurologia</t>
    </r>
    <r>
      <rPr>
        <sz val="12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</si>
  <si>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Neurochirurgii  (10 h); 
Ortopedia (20 h); Pediatria (10 h)                                                                                                                                                                                                 </t>
    </r>
  </si>
  <si>
    <t>zalicenie z oceną</t>
  </si>
  <si>
    <t>32.</t>
  </si>
  <si>
    <t>33.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</si>
  <si>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(10 h); ChoróbWewnętrznych (20 h); Reumatologii (10 h);
Kardiologii (20 h);                                                                                                                                                                                                    </t>
    </r>
  </si>
  <si>
    <r>
      <t xml:space="preserve">K. i K. Rehabilitacji - prof. dr hab. W. Hagner                               
K. i K. Neurochirurgii - dr hab. M. Śniegocki 
</t>
    </r>
    <r>
      <rPr>
        <sz val="12"/>
        <color indexed="10"/>
        <rFont val="Times New Roman"/>
        <family val="1"/>
        <charset val="238"/>
      </rPr>
      <t xml:space="preserve">Ortopedia 
Pediatria  </t>
    </r>
    <r>
      <rPr>
        <sz val="12"/>
        <rFont val="Times New Roman"/>
        <family val="1"/>
        <charset val="238"/>
      </rPr>
      <t xml:space="preserve">                                          </t>
    </r>
  </si>
  <si>
    <t>Praca magisterska / Egzamin magisterski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</si>
  <si>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</si>
  <si>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 xml:space="preserve">2 egzaminy </t>
  </si>
  <si>
    <t>Programowanie rehabilitacji w dysfunkcjach narządu żucia</t>
  </si>
  <si>
    <t xml:space="preserve">Studium Medycyny Społecznej - dr. Waldemar Kwiatkowski </t>
  </si>
  <si>
    <t>Podstawy terapii zajęciowej</t>
  </si>
  <si>
    <t>Z. Podstaw Fizjoterapii - dr A. Radzimińska /
 Klinika Medycyny Matczyno-Płodowej, Ginekologii i Neonatologii - prof. dr hab.  Mariusz Dubiel</t>
  </si>
  <si>
    <t xml:space="preserve"> K.i Z. Laseroterapii i Fizjoterapii - dr hab. Jacek Fisz, prof. UMK</t>
  </si>
  <si>
    <t>Antropologia / Antropometria</t>
  </si>
  <si>
    <t>O.K. Medycyny Ratunkowej - dr J.Tlappa</t>
  </si>
  <si>
    <t xml:space="preserve"> LICZBA GODZIN DYDAKTYCZNYCH: : 5317</t>
  </si>
  <si>
    <t xml:space="preserve"> LICZBA GODZIN DYDAKTYCZNYCH: :  5317</t>
  </si>
  <si>
    <t>LICZBA GODZIN DYDAKTYCZNYCH:   5317</t>
  </si>
  <si>
    <t>LICZBA GODZIN DYDAKTYCZNYCH:  5317</t>
  </si>
  <si>
    <t>Zakład Pielęgniarstwa Psychiatrycznego - prof. dr hab. M. Ziółkowski</t>
  </si>
  <si>
    <t>Z. Fizjoterapii Klinicznej -  dr. I. Bułatowicz</t>
  </si>
  <si>
    <t>Kod ISCED</t>
  </si>
  <si>
    <t>519/919</t>
  </si>
  <si>
    <t>310/915</t>
  </si>
  <si>
    <t>1014 / 915</t>
  </si>
  <si>
    <t>K. Neuropsychologii Klinicznej - prof. dr hab. A. Borkowska</t>
  </si>
  <si>
    <t>K. i Z. Promocji Zdrowia - dr hab. A. Kubica, prof. UMK</t>
  </si>
  <si>
    <t>Klinika Rematologii i Układowych Chorób Tkanki Łącznej - 
dr hab. S. Jeka, prof. UMK</t>
  </si>
  <si>
    <t>K. i Z. Opieki Paliatywnej - dr hab. M Krajnik, prof. UMK</t>
  </si>
  <si>
    <t xml:space="preserve">K. i K. Rehabilitacji - prof. dr hab. W. Hagner                               
K. i K. Geriatrii - prof. dr hab.. K. Kędziora - Kornatowska 
Kl. Reumatologii i Układowych Chorób Tkanki Łącznej - 
dr hab. S. Jeka, prof UMK                                                                                                  K. i K. Rehabilitacji - dr A. Krakowska        </t>
  </si>
  <si>
    <t>K. i Z. Pedagogiki i Dydaktyki Pielęgniarskiej - 
dr hab. H. Zielińska - Więczkowska</t>
  </si>
  <si>
    <t>Katedra Chorób Naczyń i Chorób Wewnętrznych  - 
dr hab. J. Budzyński, prof. UMK</t>
  </si>
  <si>
    <t>Zakład Pielęgniarstwa Psychiatrycznego - dr hab. 
M. Ziółkowski, prof. UMK</t>
  </si>
  <si>
    <t>Z. Fizjoterapii Klinicznej, dr n. med. I. Bułatowicz</t>
  </si>
  <si>
    <t>K. i Z. Neuropsychologii Klinicznej - prof. dr hab. A. Borkowska /  K. i K. Rehabilitacji - prof. dr hab. W Hagner</t>
  </si>
  <si>
    <t xml:space="preserve">Z. Fizjoterapii Klinicznej - dr I. Bułatowicz  /
K. i K. Rehabilitacji- prof. dr hab. W. Hagner   </t>
  </si>
  <si>
    <t>K. i Z. Pedagogiki i Dydaktyki Pielęgniarskiej - dr hab. H. Zielińska - Więczkowska</t>
  </si>
  <si>
    <t>K. i Z. Opieki Paliatywnej - dr hab. M. Krajnik, prof. UMK</t>
  </si>
  <si>
    <t>Z. Psychologii Rehabilitacyjnej - dr K. Sobieralska - Michalak</t>
  </si>
  <si>
    <t>Z. Patologii Nowotworów i Patomorfologii - dr hab. W. Jóźwicki</t>
  </si>
  <si>
    <t>_</t>
  </si>
  <si>
    <r>
      <t>II K. Kardiologii -</t>
    </r>
    <r>
      <rPr>
        <sz val="12"/>
        <rFont val="Times New Roman"/>
        <family val="1"/>
        <charset val="238"/>
      </rPr>
      <t xml:space="preserve"> prof.dr hab. G. Grześk</t>
    </r>
  </si>
  <si>
    <t>PROFIL KSZTAŁCENIA: OGÓLNOAKADEMICKI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</si>
</sst>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50"/>
      <name val="Times New Roman"/>
      <family val="1"/>
      <charset val="238"/>
    </font>
    <font>
      <sz val="12"/>
      <name val="Arial CE"/>
      <family val="2"/>
      <charset val="238"/>
    </font>
    <font>
      <sz val="11"/>
      <color indexed="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indexed="8"/>
      <name val="Calibri"/>
      <family val="1"/>
      <charset val="238"/>
      <scheme val="minor"/>
    </font>
    <font>
      <sz val="11"/>
      <color rgb="FFFF0000"/>
      <name val="Times New Roman"/>
      <family val="1"/>
      <charset val="238"/>
    </font>
    <font>
      <sz val="12"/>
      <color rgb="FF92D050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/>
        <bgColor indexed="26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95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2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3" fillId="2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 shrinkToFit="1"/>
    </xf>
    <xf numFmtId="49" fontId="5" fillId="0" borderId="1" xfId="0" applyNumberFormat="1" applyFont="1" applyBorder="1" applyAlignment="1">
      <alignment vertical="center" wrapText="1" shrinkToFit="1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180"/>
    </xf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 shrinkToFit="1"/>
    </xf>
    <xf numFmtId="49" fontId="5" fillId="0" borderId="14" xfId="0" applyNumberFormat="1" applyFont="1" applyFill="1" applyBorder="1" applyAlignment="1">
      <alignment vertical="center" wrapText="1" shrinkToFit="1"/>
    </xf>
    <xf numFmtId="49" fontId="10" fillId="0" borderId="1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vertical="center" wrapText="1" shrinkToFit="1"/>
    </xf>
    <xf numFmtId="1" fontId="3" fillId="2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8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 shrinkToFit="1"/>
    </xf>
    <xf numFmtId="0" fontId="5" fillId="0" borderId="17" xfId="0" applyFont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2" borderId="14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49" fontId="10" fillId="5" borderId="4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9" fontId="19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20" fillId="2" borderId="8" xfId="0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0" fontId="20" fillId="2" borderId="4" xfId="0" applyNumberFormat="1" applyFont="1" applyFill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49" fontId="3" fillId="8" borderId="4" xfId="0" applyNumberFormat="1" applyFont="1" applyFill="1" applyBorder="1" applyAlignment="1">
      <alignment horizontal="center" vertical="center"/>
    </xf>
    <xf numFmtId="0" fontId="3" fillId="8" borderId="4" xfId="0" applyNumberFormat="1" applyFont="1" applyFill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28" xfId="0" applyNumberFormat="1" applyFont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7" borderId="4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49" fontId="5" fillId="10" borderId="4" xfId="0" applyNumberFormat="1" applyFont="1" applyFill="1" applyBorder="1" applyAlignment="1">
      <alignment horizontal="left" vertical="center" wrapText="1"/>
    </xf>
    <xf numFmtId="49" fontId="5" fillId="10" borderId="4" xfId="0" applyNumberFormat="1" applyFont="1" applyFill="1" applyBorder="1" applyAlignment="1">
      <alignment horizontal="left" vertical="center" wrapText="1" shrinkToFit="1"/>
    </xf>
    <xf numFmtId="49" fontId="5" fillId="11" borderId="4" xfId="0" applyNumberFormat="1" applyFont="1" applyFill="1" applyBorder="1" applyAlignment="1">
      <alignment horizontal="left" vertical="center" wrapText="1"/>
    </xf>
    <xf numFmtId="0" fontId="5" fillId="11" borderId="4" xfId="0" applyNumberFormat="1" applyFont="1" applyFill="1" applyBorder="1" applyAlignment="1">
      <alignment horizontal="center" vertical="center"/>
    </xf>
    <xf numFmtId="49" fontId="5" fillId="10" borderId="4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3" fillId="12" borderId="4" xfId="0" applyNumberFormat="1" applyFont="1" applyFill="1" applyBorder="1" applyAlignment="1">
      <alignment horizontal="center" vertical="center"/>
    </xf>
    <xf numFmtId="0" fontId="3" fillId="12" borderId="14" xfId="0" applyNumberFormat="1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left" vertical="center" wrapText="1"/>
    </xf>
    <xf numFmtId="0" fontId="5" fillId="13" borderId="4" xfId="0" applyFont="1" applyFill="1" applyBorder="1" applyAlignment="1">
      <alignment vertical="center" wrapText="1"/>
    </xf>
    <xf numFmtId="0" fontId="5" fillId="10" borderId="4" xfId="0" applyFont="1" applyFill="1" applyBorder="1" applyAlignment="1">
      <alignment horizontal="left" vertical="center" wrapText="1" shrinkToFit="1"/>
    </xf>
    <xf numFmtId="0" fontId="5" fillId="13" borderId="4" xfId="0" applyFont="1" applyFill="1" applyBorder="1" applyAlignment="1">
      <alignment horizontal="left" vertical="center" wrapText="1" shrinkToFit="1"/>
    </xf>
    <xf numFmtId="0" fontId="5" fillId="13" borderId="4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 wrapText="1"/>
    </xf>
    <xf numFmtId="0" fontId="3" fillId="9" borderId="4" xfId="0" applyFont="1" applyFill="1" applyBorder="1"/>
    <xf numFmtId="0" fontId="4" fillId="9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20" fillId="2" borderId="3" xfId="0" applyNumberFormat="1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20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0" fontId="20" fillId="2" borderId="16" xfId="0" applyNumberFormat="1" applyFont="1" applyFill="1" applyBorder="1" applyAlignment="1">
      <alignment horizontal="center" vertical="center"/>
    </xf>
    <xf numFmtId="49" fontId="5" fillId="0" borderId="28" xfId="0" applyNumberFormat="1" applyFont="1" applyBorder="1" applyAlignment="1">
      <alignment horizontal="left" vertical="center" wrapText="1"/>
    </xf>
    <xf numFmtId="0" fontId="19" fillId="0" borderId="2" xfId="0" applyNumberFormat="1" applyFont="1" applyBorder="1" applyAlignment="1">
      <alignment horizontal="center" vertical="center"/>
    </xf>
    <xf numFmtId="0" fontId="5" fillId="10" borderId="4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9" fillId="0" borderId="31" xfId="0" applyNumberFormat="1" applyFont="1" applyBorder="1" applyAlignment="1">
      <alignment horizontal="center" vertical="center"/>
    </xf>
    <xf numFmtId="0" fontId="19" fillId="0" borderId="13" xfId="0" applyNumberFormat="1" applyFont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/>
    </xf>
    <xf numFmtId="0" fontId="19" fillId="14" borderId="20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49" fontId="20" fillId="2" borderId="15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0" borderId="9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 shrinkToFit="1"/>
    </xf>
    <xf numFmtId="0" fontId="20" fillId="2" borderId="0" xfId="0" applyNumberFormat="1" applyFont="1" applyFill="1" applyBorder="1" applyAlignment="1">
      <alignment horizontal="center" vertical="center"/>
    </xf>
    <xf numFmtId="49" fontId="19" fillId="14" borderId="4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 shrinkToFit="1"/>
    </xf>
    <xf numFmtId="49" fontId="19" fillId="14" borderId="31" xfId="0" applyNumberFormat="1" applyFont="1" applyFill="1" applyBorder="1" applyAlignment="1">
      <alignment horizontal="center" vertical="center"/>
    </xf>
    <xf numFmtId="49" fontId="20" fillId="2" borderId="22" xfId="0" applyNumberFormat="1" applyFont="1" applyFill="1" applyBorder="1" applyAlignment="1">
      <alignment horizontal="center" vertical="center"/>
    </xf>
    <xf numFmtId="0" fontId="20" fillId="2" borderId="20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 shrinkToFit="1"/>
    </xf>
    <xf numFmtId="49" fontId="5" fillId="0" borderId="16" xfId="0" applyNumberFormat="1" applyFont="1" applyBorder="1" applyAlignment="1">
      <alignment vertical="center" wrapText="1" shrinkToFit="1"/>
    </xf>
    <xf numFmtId="0" fontId="20" fillId="7" borderId="4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3" xfId="0" applyNumberFormat="1" applyFont="1" applyBorder="1" applyAlignment="1">
      <alignment horizontal="center" vertical="center"/>
    </xf>
    <xf numFmtId="0" fontId="11" fillId="8" borderId="26" xfId="0" applyNumberFormat="1" applyFont="1" applyFill="1" applyBorder="1" applyAlignment="1">
      <alignment horizontal="center" vertical="center"/>
    </xf>
    <xf numFmtId="0" fontId="19" fillId="0" borderId="26" xfId="0" applyFont="1" applyBorder="1" applyAlignment="1">
      <alignment horizontal="left" vertical="center" wrapText="1" shrinkToFit="1"/>
    </xf>
    <xf numFmtId="0" fontId="5" fillId="0" borderId="32" xfId="0" applyFon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11" fillId="8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13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9" borderId="4" xfId="0" applyFont="1" applyFill="1" applyBorder="1"/>
    <xf numFmtId="0" fontId="9" fillId="0" borderId="4" xfId="0" applyFont="1" applyFill="1" applyBorder="1" applyAlignment="1">
      <alignment horizontal="center" vertical="center" wrapText="1"/>
    </xf>
    <xf numFmtId="0" fontId="8" fillId="9" borderId="4" xfId="0" applyFont="1" applyFill="1" applyBorder="1"/>
    <xf numFmtId="0" fontId="3" fillId="2" borderId="36" xfId="0" applyFont="1" applyFill="1" applyBorder="1" applyAlignment="1">
      <alignment horizontal="center"/>
    </xf>
    <xf numFmtId="0" fontId="5" fillId="0" borderId="37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0" fontId="3" fillId="8" borderId="38" xfId="0" applyFont="1" applyFill="1" applyBorder="1" applyAlignment="1">
      <alignment horizontal="left" vertical="center" wrapText="1"/>
    </xf>
    <xf numFmtId="0" fontId="3" fillId="8" borderId="39" xfId="0" applyFont="1" applyFill="1" applyBorder="1" applyAlignment="1">
      <alignment horizontal="left" vertical="center" wrapText="1"/>
    </xf>
    <xf numFmtId="0" fontId="3" fillId="8" borderId="4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14" borderId="23" xfId="0" applyNumberFormat="1" applyFont="1" applyFill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14" borderId="21" xfId="0" applyNumberFormat="1" applyFont="1" applyFill="1" applyBorder="1" applyAlignment="1">
      <alignment horizontal="center" vertical="center"/>
    </xf>
    <xf numFmtId="0" fontId="5" fillId="14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9" fillId="15" borderId="4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left" vertical="center" wrapText="1"/>
    </xf>
    <xf numFmtId="0" fontId="5" fillId="15" borderId="4" xfId="0" applyFont="1" applyFill="1" applyBorder="1" applyAlignment="1">
      <alignment horizontal="left" vertical="center" wrapText="1"/>
    </xf>
    <xf numFmtId="0" fontId="3" fillId="15" borderId="4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vertical="center" wrapText="1"/>
    </xf>
    <xf numFmtId="49" fontId="5" fillId="11" borderId="41" xfId="0" applyNumberFormat="1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" xfId="0" applyNumberFormat="1" applyFont="1" applyFill="1" applyBorder="1" applyAlignment="1">
      <alignment horizontal="center" vertical="center"/>
    </xf>
    <xf numFmtId="49" fontId="3" fillId="11" borderId="41" xfId="0" applyNumberFormat="1" applyFont="1" applyFill="1" applyBorder="1" applyAlignment="1">
      <alignment horizontal="center" wrapText="1"/>
    </xf>
    <xf numFmtId="0" fontId="9" fillId="16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shrinkToFit="1"/>
    </xf>
    <xf numFmtId="0" fontId="3" fillId="8" borderId="2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16" borderId="38" xfId="0" applyFont="1" applyFill="1" applyBorder="1" applyAlignment="1">
      <alignment horizontal="center" vertical="center"/>
    </xf>
    <xf numFmtId="0" fontId="9" fillId="16" borderId="39" xfId="0" applyFont="1" applyFill="1" applyBorder="1" applyAlignment="1">
      <alignment horizontal="center" vertical="center"/>
    </xf>
    <xf numFmtId="0" fontId="9" fillId="8" borderId="38" xfId="0" applyFont="1" applyFill="1" applyBorder="1" applyAlignment="1">
      <alignment horizontal="center" vertical="center"/>
    </xf>
    <xf numFmtId="0" fontId="3" fillId="8" borderId="6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 shrinkToFit="1"/>
    </xf>
    <xf numFmtId="0" fontId="5" fillId="15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 shrinkToFit="1"/>
    </xf>
    <xf numFmtId="0" fontId="3" fillId="7" borderId="37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 shrinkToFit="1"/>
    </xf>
    <xf numFmtId="0" fontId="19" fillId="0" borderId="4" xfId="0" applyFont="1" applyFill="1" applyBorder="1" applyAlignment="1">
      <alignment horizontal="left" vertical="center" wrapText="1" shrinkToFit="1"/>
    </xf>
    <xf numFmtId="0" fontId="9" fillId="9" borderId="4" xfId="0" applyFont="1" applyFill="1" applyBorder="1" applyAlignment="1">
      <alignment horizontal="left" vertical="center" wrapText="1"/>
    </xf>
    <xf numFmtId="0" fontId="13" fillId="0" borderId="42" xfId="0" applyFont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/>
    </xf>
    <xf numFmtId="0" fontId="9" fillId="19" borderId="4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 shrinkToFit="1"/>
    </xf>
    <xf numFmtId="0" fontId="3" fillId="18" borderId="2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13" xfId="0" applyNumberFormat="1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vertical="center" wrapText="1"/>
    </xf>
    <xf numFmtId="0" fontId="19" fillId="13" borderId="4" xfId="0" applyFont="1" applyFill="1" applyBorder="1" applyAlignment="1">
      <alignment horizontal="left" vertical="center" wrapText="1" shrinkToFit="1"/>
    </xf>
    <xf numFmtId="0" fontId="19" fillId="13" borderId="4" xfId="0" applyFont="1" applyFill="1" applyBorder="1" applyAlignment="1">
      <alignment horizontal="center" vertical="center"/>
    </xf>
    <xf numFmtId="0" fontId="19" fillId="13" borderId="4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center"/>
    </xf>
    <xf numFmtId="0" fontId="9" fillId="16" borderId="6" xfId="0" applyFont="1" applyFill="1" applyBorder="1" applyAlignment="1">
      <alignment horizontal="center" vertical="center"/>
    </xf>
    <xf numFmtId="0" fontId="9" fillId="16" borderId="31" xfId="0" applyFont="1" applyFill="1" applyBorder="1" applyAlignment="1">
      <alignment horizontal="center" vertical="center"/>
    </xf>
    <xf numFmtId="0" fontId="9" fillId="16" borderId="38" xfId="0" applyFont="1" applyFill="1" applyBorder="1" applyAlignment="1">
      <alignment vertical="center"/>
    </xf>
    <xf numFmtId="0" fontId="9" fillId="16" borderId="39" xfId="0" applyFont="1" applyFill="1" applyBorder="1" applyAlignment="1">
      <alignment vertical="center"/>
    </xf>
    <xf numFmtId="0" fontId="9" fillId="15" borderId="6" xfId="0" applyFont="1" applyFill="1" applyBorder="1" applyAlignment="1">
      <alignment horizontal="center" vertical="center"/>
    </xf>
    <xf numFmtId="0" fontId="9" fillId="15" borderId="39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20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/>
    </xf>
    <xf numFmtId="0" fontId="3" fillId="7" borderId="24" xfId="0" applyNumberFormat="1" applyFont="1" applyFill="1" applyBorder="1" applyAlignment="1">
      <alignment horizontal="center" vertical="center"/>
    </xf>
    <xf numFmtId="0" fontId="5" fillId="14" borderId="38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9" fillId="0" borderId="13" xfId="0" applyFont="1" applyFill="1" applyBorder="1" applyAlignment="1">
      <alignment horizontal="left" vertical="center" wrapText="1" shrinkToFit="1"/>
    </xf>
    <xf numFmtId="0" fontId="23" fillId="10" borderId="4" xfId="0" applyFont="1" applyFill="1" applyBorder="1" applyAlignment="1">
      <alignment horizontal="left" vertical="center" wrapText="1"/>
    </xf>
    <xf numFmtId="0" fontId="19" fillId="10" borderId="4" xfId="0" applyFont="1" applyFill="1" applyBorder="1" applyAlignment="1">
      <alignment horizontal="left" vertical="center" wrapText="1" shrinkToFit="1"/>
    </xf>
    <xf numFmtId="0" fontId="19" fillId="10" borderId="4" xfId="0" applyFont="1" applyFill="1" applyBorder="1" applyAlignment="1">
      <alignment horizontal="center" vertical="center"/>
    </xf>
    <xf numFmtId="0" fontId="20" fillId="20" borderId="4" xfId="0" applyFont="1" applyFill="1" applyBorder="1" applyAlignment="1">
      <alignment horizontal="center" vertical="center"/>
    </xf>
    <xf numFmtId="0" fontId="19" fillId="10" borderId="4" xfId="0" applyNumberFormat="1" applyFont="1" applyFill="1" applyBorder="1" applyAlignment="1">
      <alignment horizontal="center" vertical="center"/>
    </xf>
    <xf numFmtId="0" fontId="20" fillId="8" borderId="4" xfId="0" applyNumberFormat="1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19" fillId="11" borderId="4" xfId="0" applyFont="1" applyFill="1" applyBorder="1" applyAlignment="1">
      <alignment horizontal="left" vertical="center" wrapText="1"/>
    </xf>
    <xf numFmtId="0" fontId="10" fillId="10" borderId="4" xfId="0" applyNumberFormat="1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19" fillId="10" borderId="4" xfId="0" applyNumberFormat="1" applyFont="1" applyFill="1" applyBorder="1" applyAlignment="1">
      <alignment horizontal="left" vertical="center" wrapText="1"/>
    </xf>
    <xf numFmtId="0" fontId="3" fillId="7" borderId="8" xfId="0" applyNumberFormat="1" applyFont="1" applyFill="1" applyBorder="1" applyAlignment="1">
      <alignment horizontal="center" vertical="center"/>
    </xf>
    <xf numFmtId="0" fontId="3" fillId="7" borderId="14" xfId="0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49" fontId="11" fillId="7" borderId="13" xfId="0" applyNumberFormat="1" applyFont="1" applyFill="1" applyBorder="1" applyAlignment="1">
      <alignment horizontal="center" vertical="center"/>
    </xf>
    <xf numFmtId="49" fontId="11" fillId="7" borderId="4" xfId="0" applyNumberFormat="1" applyFont="1" applyFill="1" applyBorder="1" applyAlignment="1">
      <alignment horizontal="center" vertical="center"/>
    </xf>
    <xf numFmtId="0" fontId="11" fillId="7" borderId="4" xfId="0" applyNumberFormat="1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20" fillId="7" borderId="8" xfId="0" applyNumberFormat="1" applyFont="1" applyFill="1" applyBorder="1" applyAlignment="1">
      <alignment horizontal="center" vertical="center"/>
    </xf>
    <xf numFmtId="0" fontId="20" fillId="7" borderId="14" xfId="0" applyNumberFormat="1" applyFont="1" applyFill="1" applyBorder="1" applyAlignment="1">
      <alignment horizontal="center" vertical="center"/>
    </xf>
    <xf numFmtId="49" fontId="20" fillId="7" borderId="2" xfId="0" applyNumberFormat="1" applyFont="1" applyFill="1" applyBorder="1" applyAlignment="1">
      <alignment horizontal="center" vertical="center"/>
    </xf>
    <xf numFmtId="49" fontId="20" fillId="7" borderId="1" xfId="0" applyNumberFormat="1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22" xfId="0" applyNumberFormat="1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 shrinkToFit="1"/>
    </xf>
    <xf numFmtId="0" fontId="3" fillId="7" borderId="31" xfId="0" applyFont="1" applyFill="1" applyBorder="1" applyAlignment="1">
      <alignment horizontal="center" vertical="center"/>
    </xf>
    <xf numFmtId="0" fontId="5" fillId="14" borderId="21" xfId="0" applyFont="1" applyFill="1" applyBorder="1" applyAlignment="1">
      <alignment horizontal="left" vertical="center" wrapText="1" shrinkToFit="1"/>
    </xf>
    <xf numFmtId="0" fontId="21" fillId="15" borderId="4" xfId="0" applyFont="1" applyFill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/>
    </xf>
    <xf numFmtId="16" fontId="4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16" fontId="2" fillId="0" borderId="0" xfId="0" applyNumberFormat="1" applyFont="1"/>
    <xf numFmtId="2" fontId="4" fillId="0" borderId="3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/>
    <xf numFmtId="0" fontId="5" fillId="0" borderId="9" xfId="0" applyFont="1" applyBorder="1" applyAlignment="1">
      <alignment horizontal="left" vertical="center" wrapText="1"/>
    </xf>
    <xf numFmtId="0" fontId="21" fillId="20" borderId="31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left" vertical="center" wrapText="1"/>
    </xf>
    <xf numFmtId="16" fontId="4" fillId="19" borderId="4" xfId="0" applyNumberFormat="1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left" vertical="center" wrapText="1" shrinkToFit="1"/>
    </xf>
    <xf numFmtId="49" fontId="5" fillId="11" borderId="39" xfId="0" applyNumberFormat="1" applyFont="1" applyFill="1" applyBorder="1" applyAlignment="1">
      <alignment horizontal="left" vertical="center" wrapText="1"/>
    </xf>
    <xf numFmtId="0" fontId="4" fillId="0" borderId="32" xfId="0" applyNumberFormat="1" applyFont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44" xfId="0" applyNumberFormat="1" applyFont="1" applyBorder="1" applyAlignment="1">
      <alignment horizontal="center" vertical="center"/>
    </xf>
    <xf numFmtId="2" fontId="5" fillId="16" borderId="31" xfId="0" applyNumberFormat="1" applyFont="1" applyFill="1" applyBorder="1" applyAlignment="1">
      <alignment vertical="center"/>
    </xf>
    <xf numFmtId="2" fontId="5" fillId="16" borderId="23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/>
    </xf>
    <xf numFmtId="0" fontId="5" fillId="19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19" borderId="24" xfId="0" applyFont="1" applyFill="1" applyBorder="1" applyAlignment="1">
      <alignment horizontal="center" vertical="center"/>
    </xf>
    <xf numFmtId="0" fontId="4" fillId="19" borderId="0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left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1" fillId="8" borderId="4" xfId="0" applyNumberFormat="1" applyFont="1" applyFill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vertical="center"/>
    </xf>
    <xf numFmtId="0" fontId="19" fillId="0" borderId="0" xfId="0" applyFont="1"/>
    <xf numFmtId="49" fontId="14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/>
    <xf numFmtId="49" fontId="5" fillId="0" borderId="4" xfId="0" applyNumberFormat="1" applyFont="1" applyBorder="1" applyAlignment="1">
      <alignment horizontal="center" vertical="center" wrapText="1"/>
    </xf>
    <xf numFmtId="0" fontId="19" fillId="0" borderId="31" xfId="0" applyFont="1" applyBorder="1"/>
    <xf numFmtId="0" fontId="5" fillId="0" borderId="1" xfId="0" applyFont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9" borderId="43" xfId="0" applyFont="1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22" fillId="0" borderId="32" xfId="0" applyFont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15" borderId="26" xfId="0" applyFont="1" applyFill="1" applyBorder="1" applyAlignment="1">
      <alignment horizontal="center" vertical="center"/>
    </xf>
    <xf numFmtId="0" fontId="5" fillId="15" borderId="42" xfId="0" applyFont="1" applyFill="1" applyBorder="1" applyAlignment="1">
      <alignment horizontal="center" vertical="center"/>
    </xf>
    <xf numFmtId="0" fontId="22" fillId="15" borderId="2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19" borderId="2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21" borderId="4" xfId="0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left" vertical="center" wrapText="1" shrinkToFit="1"/>
    </xf>
    <xf numFmtId="0" fontId="9" fillId="0" borderId="1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3" fillId="7" borderId="46" xfId="0" applyNumberFormat="1" applyFont="1" applyFill="1" applyBorder="1" applyAlignment="1">
      <alignment horizontal="center" vertical="center"/>
    </xf>
    <xf numFmtId="0" fontId="3" fillId="2" borderId="46" xfId="0" applyNumberFormat="1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vertical="center" wrapText="1" shrinkToFit="1"/>
    </xf>
    <xf numFmtId="49" fontId="5" fillId="0" borderId="4" xfId="0" applyNumberFormat="1" applyFont="1" applyFill="1" applyBorder="1" applyAlignment="1">
      <alignment vertical="center" wrapText="1" shrinkToFit="1"/>
    </xf>
    <xf numFmtId="0" fontId="3" fillId="7" borderId="31" xfId="0" applyNumberFormat="1" applyFont="1" applyFill="1" applyBorder="1" applyAlignment="1">
      <alignment horizontal="center" vertical="center"/>
    </xf>
    <xf numFmtId="0" fontId="10" fillId="14" borderId="4" xfId="0" applyNumberFormat="1" applyFont="1" applyFill="1" applyBorder="1" applyAlignment="1">
      <alignment horizontal="center" vertical="center"/>
    </xf>
    <xf numFmtId="0" fontId="19" fillId="14" borderId="4" xfId="0" applyNumberFormat="1" applyFont="1" applyFill="1" applyBorder="1" applyAlignment="1">
      <alignment horizontal="center" vertical="center"/>
    </xf>
    <xf numFmtId="0" fontId="19" fillId="14" borderId="48" xfId="0" applyFont="1" applyFill="1" applyBorder="1" applyAlignment="1">
      <alignment horizontal="center" vertical="center"/>
    </xf>
    <xf numFmtId="0" fontId="19" fillId="14" borderId="4" xfId="0" applyFont="1" applyFill="1" applyBorder="1" applyAlignment="1">
      <alignment horizontal="center" vertical="center"/>
    </xf>
    <xf numFmtId="0" fontId="20" fillId="7" borderId="31" xfId="0" applyNumberFormat="1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 wrapText="1"/>
    </xf>
    <xf numFmtId="0" fontId="19" fillId="5" borderId="32" xfId="0" applyFont="1" applyFill="1" applyBorder="1" applyAlignment="1">
      <alignment horizontal="left" vertical="center" wrapText="1" shrinkToFit="1"/>
    </xf>
    <xf numFmtId="0" fontId="3" fillId="7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8" borderId="0" xfId="0" applyNumberFormat="1" applyFont="1" applyFill="1" applyBorder="1" applyAlignment="1">
      <alignment horizontal="center" vertical="center"/>
    </xf>
    <xf numFmtId="0" fontId="3" fillId="7" borderId="32" xfId="0" applyNumberFormat="1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3" fillId="7" borderId="26" xfId="0" applyFont="1" applyFill="1" applyBorder="1" applyAlignment="1">
      <alignment horizontal="center" vertical="center"/>
    </xf>
    <xf numFmtId="0" fontId="3" fillId="7" borderId="26" xfId="0" applyNumberFormat="1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2" borderId="26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8" borderId="36" xfId="0" applyNumberFormat="1" applyFont="1" applyFill="1" applyBorder="1" applyAlignment="1">
      <alignment horizontal="center" vertical="center"/>
    </xf>
    <xf numFmtId="0" fontId="3" fillId="2" borderId="28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3" fillId="7" borderId="2" xfId="0" applyNumberFormat="1" applyFont="1" applyFill="1" applyBorder="1" applyAlignment="1">
      <alignment horizontal="center" vertical="center"/>
    </xf>
    <xf numFmtId="0" fontId="5" fillId="13" borderId="32" xfId="0" applyFont="1" applyFill="1" applyBorder="1" applyAlignment="1">
      <alignment horizontal="left" vertical="center" wrapText="1"/>
    </xf>
    <xf numFmtId="0" fontId="3" fillId="20" borderId="32" xfId="0" applyNumberFormat="1" applyFont="1" applyFill="1" applyBorder="1" applyAlignment="1">
      <alignment horizontal="center" vertical="center"/>
    </xf>
    <xf numFmtId="0" fontId="5" fillId="13" borderId="32" xfId="0" applyFont="1" applyFill="1" applyBorder="1" applyAlignment="1">
      <alignment horizontal="center" vertical="center"/>
    </xf>
    <xf numFmtId="0" fontId="5" fillId="11" borderId="32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" fontId="4" fillId="0" borderId="2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5" fillId="6" borderId="32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/>
    </xf>
    <xf numFmtId="49" fontId="9" fillId="0" borderId="49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5" fillId="6" borderId="4" xfId="0" applyNumberFormat="1" applyFont="1" applyFill="1" applyBorder="1" applyAlignment="1">
      <alignment horizontal="left" vertical="center" wrapText="1"/>
    </xf>
    <xf numFmtId="0" fontId="20" fillId="7" borderId="48" xfId="0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16" fontId="4" fillId="14" borderId="4" xfId="0" applyNumberFormat="1" applyFont="1" applyFill="1" applyBorder="1" applyAlignment="1">
      <alignment horizontal="center" vertical="center"/>
    </xf>
    <xf numFmtId="0" fontId="4" fillId="14" borderId="4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2" fontId="21" fillId="15" borderId="39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wrapText="1" shrinkToFit="1"/>
    </xf>
    <xf numFmtId="0" fontId="5" fillId="15" borderId="37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left" vertical="center" wrapText="1"/>
    </xf>
    <xf numFmtId="0" fontId="19" fillId="14" borderId="1" xfId="0" applyNumberFormat="1" applyFont="1" applyFill="1" applyBorder="1" applyAlignment="1">
      <alignment horizontal="center" vertical="center"/>
    </xf>
    <xf numFmtId="0" fontId="20" fillId="20" borderId="32" xfId="0" applyFont="1" applyFill="1" applyBorder="1" applyAlignment="1">
      <alignment horizontal="center" vertical="center"/>
    </xf>
    <xf numFmtId="0" fontId="19" fillId="10" borderId="32" xfId="0" applyFont="1" applyFill="1" applyBorder="1" applyAlignment="1">
      <alignment horizontal="center" vertical="center"/>
    </xf>
    <xf numFmtId="0" fontId="19" fillId="10" borderId="32" xfId="0" applyNumberFormat="1" applyFont="1" applyFill="1" applyBorder="1" applyAlignment="1">
      <alignment horizontal="center" vertical="center"/>
    </xf>
    <xf numFmtId="0" fontId="20" fillId="8" borderId="32" xfId="0" applyNumberFormat="1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5" fillId="11" borderId="2" xfId="0" applyFont="1" applyFill="1" applyBorder="1" applyAlignment="1">
      <alignment vertical="center" wrapText="1"/>
    </xf>
    <xf numFmtId="0" fontId="20" fillId="7" borderId="1" xfId="0" applyNumberFormat="1" applyFont="1" applyFill="1" applyBorder="1" applyAlignment="1">
      <alignment horizontal="center" vertical="center"/>
    </xf>
    <xf numFmtId="0" fontId="19" fillId="14" borderId="13" xfId="0" applyNumberFormat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9" xfId="0" applyFont="1" applyFill="1" applyBorder="1" applyAlignment="1">
      <alignment horizontal="center" vertical="center"/>
    </xf>
    <xf numFmtId="0" fontId="10" fillId="22" borderId="2" xfId="0" applyNumberFormat="1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5" fillId="14" borderId="8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3" fillId="9" borderId="1" xfId="0" applyFont="1" applyFill="1" applyBorder="1"/>
    <xf numFmtId="16" fontId="4" fillId="0" borderId="31" xfId="0" applyNumberFormat="1" applyFont="1" applyBorder="1" applyAlignment="1">
      <alignment horizontal="center" vertical="center"/>
    </xf>
    <xf numFmtId="2" fontId="21" fillId="8" borderId="23" xfId="0" applyNumberFormat="1" applyFont="1" applyFill="1" applyBorder="1" applyAlignment="1">
      <alignment horizontal="center" vertical="center"/>
    </xf>
    <xf numFmtId="0" fontId="3" fillId="9" borderId="4" xfId="0" applyFont="1" applyFill="1" applyBorder="1"/>
    <xf numFmtId="2" fontId="4" fillId="9" borderId="23" xfId="0" applyNumberFormat="1" applyFont="1" applyFill="1" applyBorder="1" applyAlignment="1">
      <alignment horizontal="center" vertical="center"/>
    </xf>
    <xf numFmtId="2" fontId="4" fillId="19" borderId="23" xfId="0" applyNumberFormat="1" applyFont="1" applyFill="1" applyBorder="1" applyAlignment="1">
      <alignment horizontal="center" vertical="center"/>
    </xf>
    <xf numFmtId="0" fontId="4" fillId="14" borderId="31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/>
    </xf>
    <xf numFmtId="2" fontId="21" fillId="15" borderId="23" xfId="0" applyNumberFormat="1" applyFont="1" applyFill="1" applyBorder="1" applyAlignment="1">
      <alignment horizontal="center" vertical="center"/>
    </xf>
    <xf numFmtId="2" fontId="21" fillId="15" borderId="39" xfId="0" applyNumberFormat="1" applyFont="1" applyFill="1" applyBorder="1" applyAlignment="1">
      <alignment horizontal="center" vertical="center"/>
    </xf>
    <xf numFmtId="0" fontId="3" fillId="9" borderId="4" xfId="0" applyFont="1" applyFill="1" applyBorder="1"/>
    <xf numFmtId="0" fontId="8" fillId="9" borderId="4" xfId="0" applyFont="1" applyFill="1" applyBorder="1"/>
    <xf numFmtId="0" fontId="21" fillId="8" borderId="23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21" fillId="15" borderId="23" xfId="0" applyFont="1" applyFill="1" applyBorder="1" applyAlignment="1">
      <alignment horizontal="center" vertical="center"/>
    </xf>
    <xf numFmtId="0" fontId="4" fillId="9" borderId="23" xfId="0" applyNumberFormat="1" applyFont="1" applyFill="1" applyBorder="1" applyAlignment="1">
      <alignment horizontal="center" vertical="center"/>
    </xf>
    <xf numFmtId="0" fontId="4" fillId="14" borderId="23" xfId="0" applyNumberFormat="1" applyFont="1" applyFill="1" applyBorder="1" applyAlignment="1">
      <alignment horizontal="center" vertical="center" textRotation="91" wrapText="1"/>
    </xf>
    <xf numFmtId="0" fontId="4" fillId="14" borderId="31" xfId="0" applyFont="1" applyFill="1" applyBorder="1" applyAlignment="1">
      <alignment horizontal="center" vertical="center" wrapText="1"/>
    </xf>
    <xf numFmtId="0" fontId="4" fillId="0" borderId="37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2" fontId="4" fillId="14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3" fillId="9" borderId="2" xfId="0" applyFont="1" applyFill="1" applyBorder="1"/>
    <xf numFmtId="16" fontId="4" fillId="0" borderId="32" xfId="0" applyNumberFormat="1" applyFont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3" fillId="9" borderId="33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2" fontId="4" fillId="9" borderId="0" xfId="0" applyNumberFormat="1" applyFont="1" applyFill="1" applyBorder="1" applyAlignment="1">
      <alignment horizontal="center" vertical="center"/>
    </xf>
    <xf numFmtId="2" fontId="5" fillId="9" borderId="0" xfId="0" applyNumberFormat="1" applyFont="1" applyFill="1" applyBorder="1" applyAlignment="1">
      <alignment horizontal="center" vertical="center"/>
    </xf>
    <xf numFmtId="1" fontId="21" fillId="15" borderId="0" xfId="0" applyNumberFormat="1" applyFont="1" applyFill="1" applyBorder="1" applyAlignment="1">
      <alignment horizontal="center" vertical="center"/>
    </xf>
    <xf numFmtId="1" fontId="21" fillId="15" borderId="23" xfId="0" applyNumberFormat="1" applyFont="1" applyFill="1" applyBorder="1" applyAlignment="1">
      <alignment horizontal="center" vertical="center"/>
    </xf>
    <xf numFmtId="1" fontId="4" fillId="6" borderId="4" xfId="0" applyNumberFormat="1" applyFont="1" applyFill="1" applyBorder="1" applyAlignment="1">
      <alignment horizontal="center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" fontId="21" fillId="15" borderId="4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14" borderId="4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5" fillId="14" borderId="32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6" borderId="31" xfId="0" applyFont="1" applyFill="1" applyBorder="1" applyAlignment="1">
      <alignment vertical="center"/>
    </xf>
    <xf numFmtId="0" fontId="5" fillId="19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1" fillId="15" borderId="0" xfId="0" applyFont="1" applyFill="1" applyBorder="1" applyAlignment="1">
      <alignment horizontal="center" vertical="center"/>
    </xf>
    <xf numFmtId="2" fontId="21" fillId="15" borderId="0" xfId="0" applyNumberFormat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19" borderId="31" xfId="0" applyFont="1" applyFill="1" applyBorder="1" applyAlignment="1">
      <alignment horizontal="center" vertical="center" wrapText="1"/>
    </xf>
    <xf numFmtId="0" fontId="5" fillId="21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left" vertical="center" wrapText="1" shrinkToFit="1"/>
    </xf>
    <xf numFmtId="0" fontId="24" fillId="15" borderId="4" xfId="0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8" borderId="4" xfId="0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37" xfId="0" applyFont="1" applyFill="1" applyBorder="1" applyAlignment="1">
      <alignment horizontal="center" vertical="center" wrapText="1"/>
    </xf>
    <xf numFmtId="0" fontId="5" fillId="8" borderId="53" xfId="0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50" xfId="0" applyFont="1" applyFill="1" applyBorder="1" applyAlignment="1">
      <alignment horizontal="center" vertical="center"/>
    </xf>
    <xf numFmtId="0" fontId="5" fillId="22" borderId="24" xfId="0" applyFont="1" applyFill="1" applyBorder="1" applyAlignment="1">
      <alignment horizontal="left" vertical="center" wrapText="1"/>
    </xf>
    <xf numFmtId="0" fontId="5" fillId="22" borderId="35" xfId="0" applyFont="1" applyFill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9" fontId="3" fillId="8" borderId="4" xfId="0" applyNumberFormat="1" applyFont="1" applyFill="1" applyBorder="1" applyAlignment="1">
      <alignment horizontal="left" vertical="center" wrapText="1"/>
    </xf>
    <xf numFmtId="49" fontId="5" fillId="0" borderId="41" xfId="0" applyNumberFormat="1" applyFont="1" applyFill="1" applyBorder="1" applyAlignment="1">
      <alignment horizontal="left" vertical="center" wrapText="1"/>
    </xf>
    <xf numFmtId="49" fontId="5" fillId="0" borderId="60" xfId="0" applyNumberFormat="1" applyFont="1" applyFill="1" applyBorder="1" applyAlignment="1">
      <alignment horizontal="left" vertical="center" wrapText="1"/>
    </xf>
    <xf numFmtId="49" fontId="5" fillId="0" borderId="49" xfId="0" applyNumberFormat="1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center" vertical="center" textRotation="180"/>
    </xf>
    <xf numFmtId="0" fontId="3" fillId="2" borderId="14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 textRotation="180"/>
    </xf>
    <xf numFmtId="49" fontId="5" fillId="0" borderId="48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9" fillId="14" borderId="41" xfId="0" applyFont="1" applyFill="1" applyBorder="1" applyAlignment="1">
      <alignment horizontal="left" vertical="center" wrapText="1"/>
    </xf>
    <xf numFmtId="0" fontId="19" fillId="14" borderId="61" xfId="0" applyFont="1" applyFill="1" applyBorder="1" applyAlignment="1">
      <alignment horizontal="left" vertical="center" wrapText="1"/>
    </xf>
    <xf numFmtId="49" fontId="5" fillId="0" borderId="24" xfId="0" applyNumberFormat="1" applyFont="1" applyFill="1" applyBorder="1" applyAlignment="1">
      <alignment horizontal="left" vertical="center" wrapText="1"/>
    </xf>
    <xf numFmtId="49" fontId="5" fillId="0" borderId="35" xfId="0" applyNumberFormat="1" applyFont="1" applyFill="1" applyBorder="1" applyAlignment="1">
      <alignment horizontal="left" vertical="center" wrapText="1"/>
    </xf>
    <xf numFmtId="49" fontId="5" fillId="14" borderId="15" xfId="0" applyNumberFormat="1" applyFont="1" applyFill="1" applyBorder="1" applyAlignment="1">
      <alignment horizontal="left" vertical="center"/>
    </xf>
    <xf numFmtId="49" fontId="5" fillId="14" borderId="23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3" fillId="10" borderId="4" xfId="0" applyNumberFormat="1" applyFont="1" applyFill="1" applyBorder="1" applyAlignment="1">
      <alignment horizontal="center" vertical="center" wrapText="1"/>
    </xf>
    <xf numFmtId="49" fontId="5" fillId="14" borderId="41" xfId="0" applyNumberFormat="1" applyFont="1" applyFill="1" applyBorder="1" applyAlignment="1">
      <alignment horizontal="left" vertical="center" wrapText="1"/>
    </xf>
    <xf numFmtId="49" fontId="5" fillId="14" borderId="9" xfId="0" applyNumberFormat="1" applyFont="1" applyFill="1" applyBorder="1" applyAlignment="1">
      <alignment horizontal="left" vertical="center" wrapText="1"/>
    </xf>
    <xf numFmtId="0" fontId="3" fillId="9" borderId="16" xfId="0" applyFont="1" applyFill="1" applyBorder="1"/>
    <xf numFmtId="0" fontId="3" fillId="9" borderId="9" xfId="0" applyFont="1" applyFill="1" applyBorder="1"/>
    <xf numFmtId="49" fontId="3" fillId="8" borderId="48" xfId="0" applyNumberFormat="1" applyFont="1" applyFill="1" applyBorder="1" applyAlignment="1">
      <alignment horizontal="left" vertical="center" wrapText="1"/>
    </xf>
    <xf numFmtId="49" fontId="3" fillId="8" borderId="9" xfId="0" applyNumberFormat="1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3" fillId="8" borderId="40" xfId="0" applyFont="1" applyFill="1" applyBorder="1" applyAlignment="1">
      <alignment horizontal="left" vertical="center" wrapText="1"/>
    </xf>
    <xf numFmtId="0" fontId="3" fillId="8" borderId="38" xfId="0" applyFont="1" applyFill="1" applyBorder="1" applyAlignment="1">
      <alignment horizontal="left" vertical="center" wrapText="1"/>
    </xf>
    <xf numFmtId="0" fontId="3" fillId="8" borderId="39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9" fontId="5" fillId="6" borderId="31" xfId="0" applyNumberFormat="1" applyFont="1" applyFill="1" applyBorder="1" applyAlignment="1">
      <alignment horizontal="left" vertical="center"/>
    </xf>
    <xf numFmtId="0" fontId="3" fillId="0" borderId="43" xfId="0" applyFont="1" applyBorder="1" applyAlignment="1">
      <alignment horizontal="center" vertical="center" textRotation="180" wrapText="1"/>
    </xf>
    <xf numFmtId="0" fontId="3" fillId="0" borderId="36" xfId="0" applyFont="1" applyBorder="1" applyAlignment="1">
      <alignment horizontal="center" vertical="center" textRotation="180"/>
    </xf>
    <xf numFmtId="0" fontId="3" fillId="0" borderId="58" xfId="0" applyFont="1" applyBorder="1" applyAlignment="1">
      <alignment horizontal="center" vertical="center" textRotation="180"/>
    </xf>
    <xf numFmtId="49" fontId="25" fillId="14" borderId="16" xfId="0" applyNumberFormat="1" applyFont="1" applyFill="1" applyBorder="1" applyAlignment="1">
      <alignment horizontal="left" vertical="center" wrapText="1"/>
    </xf>
    <xf numFmtId="49" fontId="25" fillId="14" borderId="9" xfId="0" applyNumberFormat="1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41" xfId="0" applyNumberFormat="1" applyFont="1" applyFill="1" applyBorder="1" applyAlignment="1">
      <alignment vertical="center" wrapText="1"/>
    </xf>
    <xf numFmtId="49" fontId="5" fillId="0" borderId="9" xfId="0" applyNumberFormat="1" applyFont="1" applyFill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textRotation="180" wrapText="1"/>
    </xf>
    <xf numFmtId="0" fontId="7" fillId="0" borderId="36" xfId="0" applyFont="1" applyBorder="1" applyAlignment="1">
      <alignment horizontal="center" vertical="center" textRotation="180" wrapText="1"/>
    </xf>
    <xf numFmtId="0" fontId="7" fillId="0" borderId="26" xfId="0" applyFont="1" applyBorder="1" applyAlignment="1">
      <alignment horizontal="center" vertical="center" textRotation="180" wrapText="1"/>
    </xf>
    <xf numFmtId="0" fontId="5" fillId="8" borderId="3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52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42" xfId="0" applyFont="1" applyFill="1" applyBorder="1" applyAlignment="1">
      <alignment horizontal="center" vertical="center"/>
    </xf>
    <xf numFmtId="0" fontId="5" fillId="9" borderId="53" xfId="0" applyFont="1" applyFill="1" applyBorder="1" applyAlignment="1">
      <alignment horizontal="center" vertical="center"/>
    </xf>
    <xf numFmtId="0" fontId="5" fillId="9" borderId="38" xfId="0" applyFont="1" applyFill="1" applyBorder="1" applyAlignment="1">
      <alignment horizontal="center" vertical="center"/>
    </xf>
    <xf numFmtId="0" fontId="5" fillId="9" borderId="39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49" fontId="3" fillId="8" borderId="19" xfId="0" applyNumberFormat="1" applyFont="1" applyFill="1" applyBorder="1" applyAlignment="1">
      <alignment horizontal="left" vertical="center" wrapText="1"/>
    </xf>
    <xf numFmtId="49" fontId="3" fillId="8" borderId="54" xfId="0" applyNumberFormat="1" applyFont="1" applyFill="1" applyBorder="1" applyAlignment="1">
      <alignment horizontal="left" vertical="center" wrapText="1"/>
    </xf>
    <xf numFmtId="49" fontId="3" fillId="8" borderId="20" xfId="0" applyNumberFormat="1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49" fontId="3" fillId="8" borderId="3" xfId="0" applyNumberFormat="1" applyFont="1" applyFill="1" applyBorder="1" applyAlignment="1">
      <alignment horizontal="left" vertical="center" wrapText="1"/>
    </xf>
    <xf numFmtId="49" fontId="3" fillId="8" borderId="0" xfId="0" applyNumberFormat="1" applyFont="1" applyFill="1" applyBorder="1" applyAlignment="1">
      <alignment horizontal="left" vertical="center" wrapText="1"/>
    </xf>
    <xf numFmtId="49" fontId="3" fillId="8" borderId="28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14" borderId="41" xfId="0" applyFont="1" applyFill="1" applyBorder="1" applyAlignment="1">
      <alignment horizontal="left" vertical="center" wrapText="1"/>
    </xf>
    <xf numFmtId="0" fontId="5" fillId="14" borderId="9" xfId="0" applyFont="1" applyFill="1" applyBorder="1" applyAlignment="1">
      <alignment horizontal="left" vertical="center" wrapText="1"/>
    </xf>
    <xf numFmtId="49" fontId="3" fillId="8" borderId="16" xfId="0" applyNumberFormat="1" applyFont="1" applyFill="1" applyBorder="1" applyAlignment="1">
      <alignment horizontal="left" vertical="center" wrapText="1"/>
    </xf>
    <xf numFmtId="49" fontId="5" fillId="14" borderId="53" xfId="0" applyNumberFormat="1" applyFont="1" applyFill="1" applyBorder="1" applyAlignment="1">
      <alignment horizontal="left" vertical="center" wrapText="1"/>
    </xf>
    <xf numFmtId="49" fontId="5" fillId="14" borderId="39" xfId="0" applyNumberFormat="1" applyFont="1" applyFill="1" applyBorder="1" applyAlignment="1">
      <alignment horizontal="left" vertical="center" wrapText="1"/>
    </xf>
    <xf numFmtId="0" fontId="3" fillId="0" borderId="67" xfId="0" applyFont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left" vertical="center" wrapText="1"/>
    </xf>
    <xf numFmtId="0" fontId="5" fillId="22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3" fillId="8" borderId="16" xfId="0" applyFont="1" applyFill="1" applyBorder="1" applyAlignment="1">
      <alignment horizontal="left" vertical="center" wrapText="1"/>
    </xf>
    <xf numFmtId="0" fontId="3" fillId="8" borderId="48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textRotation="180"/>
    </xf>
    <xf numFmtId="0" fontId="3" fillId="2" borderId="65" xfId="0" applyFont="1" applyFill="1" applyBorder="1" applyAlignment="1">
      <alignment horizontal="center" vertical="center" textRotation="180"/>
    </xf>
    <xf numFmtId="0" fontId="3" fillId="2" borderId="62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5" fillId="8" borderId="3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8" borderId="63" xfId="0" applyFont="1" applyFill="1" applyBorder="1" applyAlignment="1">
      <alignment horizontal="left" vertical="center" wrapText="1"/>
    </xf>
    <xf numFmtId="0" fontId="3" fillId="8" borderId="66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180" wrapText="1"/>
    </xf>
    <xf numFmtId="0" fontId="3" fillId="0" borderId="14" xfId="0" applyFont="1" applyBorder="1" applyAlignment="1">
      <alignment horizontal="center" vertical="center" textRotation="180"/>
    </xf>
    <xf numFmtId="0" fontId="3" fillId="0" borderId="2" xfId="0" applyFont="1" applyBorder="1" applyAlignment="1">
      <alignment horizontal="center" vertical="center" textRotation="180"/>
    </xf>
    <xf numFmtId="0" fontId="5" fillId="14" borderId="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49" fontId="5" fillId="0" borderId="13" xfId="0" applyNumberFormat="1" applyFont="1" applyFill="1" applyBorder="1" applyAlignment="1">
      <alignment horizontal="left" vertical="center" wrapText="1"/>
    </xf>
    <xf numFmtId="0" fontId="3" fillId="8" borderId="15" xfId="0" applyFont="1" applyFill="1" applyBorder="1" applyAlignment="1">
      <alignment horizontal="left" vertical="center" wrapText="1"/>
    </xf>
    <xf numFmtId="0" fontId="3" fillId="8" borderId="23" xfId="0" applyFont="1" applyFill="1" applyBorder="1" applyAlignment="1">
      <alignment horizontal="left" vertical="center" wrapText="1"/>
    </xf>
    <xf numFmtId="0" fontId="3" fillId="8" borderId="31" xfId="0" applyFont="1" applyFill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5" fillId="14" borderId="63" xfId="0" applyFont="1" applyFill="1" applyBorder="1" applyAlignment="1">
      <alignment horizontal="left" vertical="center" wrapText="1"/>
    </xf>
    <xf numFmtId="0" fontId="5" fillId="14" borderId="57" xfId="0" applyFont="1" applyFill="1" applyBorder="1" applyAlignment="1">
      <alignment horizontal="left" vertical="center" wrapText="1"/>
    </xf>
    <xf numFmtId="16" fontId="4" fillId="0" borderId="15" xfId="0" applyNumberFormat="1" applyFont="1" applyBorder="1" applyAlignment="1">
      <alignment horizontal="center" vertical="center"/>
    </xf>
    <xf numFmtId="16" fontId="4" fillId="0" borderId="31" xfId="0" applyNumberFormat="1" applyFont="1" applyBorder="1" applyAlignment="1">
      <alignment horizontal="center" vertical="center"/>
    </xf>
    <xf numFmtId="16" fontId="4" fillId="0" borderId="22" xfId="0" applyNumberFormat="1" applyFont="1" applyBorder="1" applyAlignment="1">
      <alignment horizontal="center" vertical="center"/>
    </xf>
    <xf numFmtId="16" fontId="4" fillId="14" borderId="15" xfId="0" applyNumberFormat="1" applyFont="1" applyFill="1" applyBorder="1" applyAlignment="1">
      <alignment horizontal="center" vertical="center"/>
    </xf>
    <xf numFmtId="16" fontId="4" fillId="14" borderId="31" xfId="0" applyNumberFormat="1" applyFont="1" applyFill="1" applyBorder="1" applyAlignment="1">
      <alignment horizontal="center" vertical="center"/>
    </xf>
    <xf numFmtId="16" fontId="4" fillId="14" borderId="22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14" borderId="15" xfId="0" applyFont="1" applyFill="1" applyBorder="1" applyAlignment="1">
      <alignment horizontal="left" vertical="center" wrapText="1"/>
    </xf>
    <xf numFmtId="0" fontId="5" fillId="14" borderId="23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2" fontId="4" fillId="6" borderId="15" xfId="0" applyNumberFormat="1" applyFont="1" applyFill="1" applyBorder="1" applyAlignment="1">
      <alignment horizontal="center" vertical="center" wrapText="1"/>
    </xf>
    <xf numFmtId="2" fontId="4" fillId="6" borderId="31" xfId="0" applyNumberFormat="1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16" fontId="4" fillId="14" borderId="68" xfId="0" applyNumberFormat="1" applyFont="1" applyFill="1" applyBorder="1" applyAlignment="1">
      <alignment horizontal="center" vertical="center"/>
    </xf>
    <xf numFmtId="16" fontId="4" fillId="14" borderId="49" xfId="0" applyNumberFormat="1" applyFont="1" applyFill="1" applyBorder="1" applyAlignment="1">
      <alignment horizontal="center" vertical="center"/>
    </xf>
    <xf numFmtId="16" fontId="4" fillId="14" borderId="27" xfId="0" applyNumberFormat="1" applyFont="1" applyFill="1" applyBorder="1" applyAlignment="1">
      <alignment horizontal="center" vertical="center"/>
    </xf>
    <xf numFmtId="2" fontId="21" fillId="15" borderId="15" xfId="0" applyNumberFormat="1" applyFont="1" applyFill="1" applyBorder="1" applyAlignment="1">
      <alignment horizontal="center" vertical="center"/>
    </xf>
    <xf numFmtId="2" fontId="21" fillId="15" borderId="31" xfId="0" applyNumberFormat="1" applyFont="1" applyFill="1" applyBorder="1" applyAlignment="1">
      <alignment horizontal="center" vertical="center"/>
    </xf>
    <xf numFmtId="2" fontId="21" fillId="15" borderId="23" xfId="0" applyNumberFormat="1" applyFont="1" applyFill="1" applyBorder="1" applyAlignment="1">
      <alignment horizontal="center" vertical="center"/>
    </xf>
    <xf numFmtId="2" fontId="4" fillId="19" borderId="15" xfId="0" applyNumberFormat="1" applyFont="1" applyFill="1" applyBorder="1" applyAlignment="1">
      <alignment horizontal="center" vertical="center"/>
    </xf>
    <xf numFmtId="2" fontId="4" fillId="19" borderId="31" xfId="0" applyNumberFormat="1" applyFont="1" applyFill="1" applyBorder="1" applyAlignment="1">
      <alignment horizontal="center" vertical="center"/>
    </xf>
    <xf numFmtId="2" fontId="4" fillId="19" borderId="23" xfId="0" applyNumberFormat="1" applyFont="1" applyFill="1" applyBorder="1" applyAlignment="1">
      <alignment horizontal="center" vertical="center"/>
    </xf>
    <xf numFmtId="16" fontId="4" fillId="14" borderId="23" xfId="0" applyNumberFormat="1" applyFont="1" applyFill="1" applyBorder="1" applyAlignment="1">
      <alignment horizontal="center" vertical="center"/>
    </xf>
    <xf numFmtId="2" fontId="21" fillId="15" borderId="40" xfId="0" applyNumberFormat="1" applyFont="1" applyFill="1" applyBorder="1" applyAlignment="1">
      <alignment horizontal="center" vertical="center"/>
    </xf>
    <xf numFmtId="2" fontId="21" fillId="15" borderId="38" xfId="0" applyNumberFormat="1" applyFont="1" applyFill="1" applyBorder="1" applyAlignment="1">
      <alignment horizontal="center" vertical="center"/>
    </xf>
    <xf numFmtId="2" fontId="21" fillId="15" borderId="39" xfId="0" applyNumberFormat="1" applyFont="1" applyFill="1" applyBorder="1" applyAlignment="1">
      <alignment horizontal="center" vertical="center"/>
    </xf>
    <xf numFmtId="49" fontId="5" fillId="0" borderId="71" xfId="0" applyNumberFormat="1" applyFont="1" applyFill="1" applyBorder="1" applyAlignment="1">
      <alignment horizontal="left" vertical="center" wrapText="1"/>
    </xf>
    <xf numFmtId="0" fontId="9" fillId="16" borderId="31" xfId="0" applyFont="1" applyFill="1" applyBorder="1" applyAlignment="1">
      <alignment horizontal="center" vertical="center"/>
    </xf>
    <xf numFmtId="0" fontId="3" fillId="16" borderId="15" xfId="0" applyFont="1" applyFill="1" applyBorder="1" applyAlignment="1">
      <alignment horizontal="left" vertical="center"/>
    </xf>
    <xf numFmtId="0" fontId="9" fillId="16" borderId="31" xfId="0" applyFont="1" applyFill="1" applyBorder="1" applyAlignment="1">
      <alignment horizontal="left" vertical="center"/>
    </xf>
    <xf numFmtId="0" fontId="8" fillId="0" borderId="4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3" fillId="9" borderId="59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42" xfId="0" applyFont="1" applyFill="1" applyBorder="1" applyAlignment="1">
      <alignment horizontal="left" vertical="center" wrapText="1"/>
    </xf>
    <xf numFmtId="0" fontId="3" fillId="9" borderId="4" xfId="0" applyFont="1" applyFill="1" applyBorder="1"/>
    <xf numFmtId="0" fontId="9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2" fontId="5" fillId="9" borderId="19" xfId="0" applyNumberFormat="1" applyFont="1" applyFill="1" applyBorder="1" applyAlignment="1">
      <alignment horizontal="center" vertical="center"/>
    </xf>
    <xf numFmtId="2" fontId="5" fillId="9" borderId="54" xfId="0" applyNumberFormat="1" applyFont="1" applyFill="1" applyBorder="1" applyAlignment="1">
      <alignment horizontal="center" vertical="center"/>
    </xf>
    <xf numFmtId="2" fontId="4" fillId="9" borderId="15" xfId="0" applyNumberFormat="1" applyFont="1" applyFill="1" applyBorder="1" applyAlignment="1">
      <alignment horizontal="center" vertical="center"/>
    </xf>
    <xf numFmtId="2" fontId="4" fillId="9" borderId="31" xfId="0" applyNumberFormat="1" applyFont="1" applyFill="1" applyBorder="1" applyAlignment="1">
      <alignment horizontal="center" vertical="center"/>
    </xf>
    <xf numFmtId="2" fontId="4" fillId="9" borderId="2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3" fillId="9" borderId="15" xfId="0" applyFont="1" applyFill="1" applyBorder="1" applyAlignment="1">
      <alignment horizontal="left" vertical="center" wrapText="1"/>
    </xf>
    <xf numFmtId="0" fontId="3" fillId="9" borderId="31" xfId="0" applyFont="1" applyFill="1" applyBorder="1" applyAlignment="1">
      <alignment horizontal="left" vertical="center" wrapText="1"/>
    </xf>
    <xf numFmtId="0" fontId="3" fillId="9" borderId="23" xfId="0" applyFont="1" applyFill="1" applyBorder="1" applyAlignment="1">
      <alignment horizontal="left" vertical="center" wrapText="1"/>
    </xf>
    <xf numFmtId="0" fontId="3" fillId="8" borderId="59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3" fillId="8" borderId="51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14" borderId="4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0" fillId="0" borderId="0" xfId="0"/>
    <xf numFmtId="0" fontId="0" fillId="0" borderId="37" xfId="0" applyBorder="1"/>
    <xf numFmtId="0" fontId="3" fillId="8" borderId="0" xfId="0" applyFont="1" applyFill="1" applyBorder="1" applyAlignment="1">
      <alignment horizontal="left" vertical="center" wrapText="1"/>
    </xf>
    <xf numFmtId="0" fontId="3" fillId="8" borderId="28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9" fillId="14" borderId="4" xfId="0" applyFont="1" applyFill="1" applyBorder="1" applyAlignment="1">
      <alignment horizontal="left" vertical="center" wrapText="1"/>
    </xf>
    <xf numFmtId="2" fontId="4" fillId="9" borderId="16" xfId="0" applyNumberFormat="1" applyFont="1" applyFill="1" applyBorder="1" applyAlignment="1">
      <alignment horizontal="center" vertical="center"/>
    </xf>
    <xf numFmtId="2" fontId="4" fillId="9" borderId="48" xfId="0" applyNumberFormat="1" applyFont="1" applyFill="1" applyBorder="1" applyAlignment="1">
      <alignment horizontal="center" vertical="center"/>
    </xf>
    <xf numFmtId="2" fontId="4" fillId="9" borderId="9" xfId="0" applyNumberFormat="1" applyFont="1" applyFill="1" applyBorder="1" applyAlignment="1">
      <alignment horizontal="center" vertical="center"/>
    </xf>
    <xf numFmtId="2" fontId="4" fillId="6" borderId="15" xfId="0" applyNumberFormat="1" applyFont="1" applyFill="1" applyBorder="1" applyAlignment="1">
      <alignment horizontal="center" vertical="center" textRotation="91" wrapText="1"/>
    </xf>
    <xf numFmtId="2" fontId="4" fillId="6" borderId="31" xfId="0" applyNumberFormat="1" applyFont="1" applyFill="1" applyBorder="1" applyAlignment="1">
      <alignment horizontal="center" vertical="center" textRotation="91" wrapText="1"/>
    </xf>
    <xf numFmtId="2" fontId="4" fillId="6" borderId="23" xfId="0" applyNumberFormat="1" applyFont="1" applyFill="1" applyBorder="1" applyAlignment="1">
      <alignment horizontal="center" vertical="center" textRotation="91" wrapText="1"/>
    </xf>
    <xf numFmtId="0" fontId="3" fillId="0" borderId="1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19" fillId="14" borderId="15" xfId="0" applyFont="1" applyFill="1" applyBorder="1" applyAlignment="1">
      <alignment horizontal="left" vertical="center" wrapText="1"/>
    </xf>
    <xf numFmtId="0" fontId="19" fillId="14" borderId="23" xfId="0" applyFont="1" applyFill="1" applyBorder="1" applyAlignment="1">
      <alignment horizontal="left" vertical="center" wrapText="1"/>
    </xf>
    <xf numFmtId="0" fontId="5" fillId="0" borderId="61" xfId="0" applyFont="1" applyFill="1" applyBorder="1" applyAlignment="1">
      <alignment horizontal="left" vertical="center" wrapText="1"/>
    </xf>
    <xf numFmtId="49" fontId="5" fillId="0" borderId="69" xfId="0" applyNumberFormat="1" applyFont="1" applyFill="1" applyBorder="1" applyAlignment="1">
      <alignment horizontal="left" vertical="center" wrapText="1"/>
    </xf>
    <xf numFmtId="2" fontId="21" fillId="8" borderId="15" xfId="0" applyNumberFormat="1" applyFont="1" applyFill="1" applyBorder="1" applyAlignment="1">
      <alignment horizontal="center" vertical="center"/>
    </xf>
    <xf numFmtId="2" fontId="21" fillId="8" borderId="31" xfId="0" applyNumberFormat="1" applyFont="1" applyFill="1" applyBorder="1" applyAlignment="1">
      <alignment horizontal="center" vertical="center"/>
    </xf>
    <xf numFmtId="2" fontId="21" fillId="8" borderId="23" xfId="0" applyNumberFormat="1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 wrapText="1"/>
    </xf>
    <xf numFmtId="0" fontId="0" fillId="0" borderId="38" xfId="0" applyBorder="1"/>
    <xf numFmtId="0" fontId="0" fillId="0" borderId="50" xfId="0" applyBorder="1"/>
    <xf numFmtId="0" fontId="0" fillId="0" borderId="3" xfId="0" applyBorder="1"/>
    <xf numFmtId="0" fontId="0" fillId="0" borderId="28" xfId="0" applyBorder="1"/>
    <xf numFmtId="0" fontId="0" fillId="0" borderId="52" xfId="0" applyBorder="1"/>
    <xf numFmtId="0" fontId="0" fillId="0" borderId="6" xfId="0" applyBorder="1"/>
    <xf numFmtId="0" fontId="0" fillId="0" borderId="51" xfId="0" applyBorder="1"/>
    <xf numFmtId="0" fontId="3" fillId="0" borderId="6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5" fillId="15" borderId="15" xfId="0" applyFont="1" applyFill="1" applyBorder="1" applyAlignment="1">
      <alignment horizontal="left" vertical="center" wrapText="1"/>
    </xf>
    <xf numFmtId="0" fontId="5" fillId="15" borderId="23" xfId="0" applyFont="1" applyFill="1" applyBorder="1" applyAlignment="1">
      <alignment horizontal="left" vertical="center" wrapText="1"/>
    </xf>
    <xf numFmtId="0" fontId="19" fillId="0" borderId="63" xfId="0" applyFont="1" applyFill="1" applyBorder="1" applyAlignment="1">
      <alignment horizontal="left" vertical="center" wrapText="1"/>
    </xf>
    <xf numFmtId="0" fontId="19" fillId="0" borderId="66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68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16" fontId="4" fillId="0" borderId="63" xfId="0" applyNumberFormat="1" applyFont="1" applyBorder="1" applyAlignment="1">
      <alignment horizontal="center" vertical="center"/>
    </xf>
    <xf numFmtId="16" fontId="4" fillId="0" borderId="56" xfId="0" applyNumberFormat="1" applyFont="1" applyBorder="1" applyAlignment="1">
      <alignment horizontal="center" vertical="center"/>
    </xf>
    <xf numFmtId="16" fontId="4" fillId="0" borderId="66" xfId="0" applyNumberFormat="1" applyFont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/>
    </xf>
    <xf numFmtId="0" fontId="21" fillId="8" borderId="31" xfId="0" applyFont="1" applyFill="1" applyBorder="1" applyAlignment="1">
      <alignment horizontal="center" vertical="center"/>
    </xf>
    <xf numFmtId="0" fontId="21" fillId="8" borderId="23" xfId="0" applyFont="1" applyFill="1" applyBorder="1" applyAlignment="1">
      <alignment horizontal="center" vertical="center"/>
    </xf>
    <xf numFmtId="0" fontId="4" fillId="14" borderId="15" xfId="0" applyFont="1" applyFill="1" applyBorder="1" applyAlignment="1">
      <alignment horizontal="center" vertical="center" wrapText="1"/>
    </xf>
    <xf numFmtId="0" fontId="4" fillId="14" borderId="3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3" fillId="9" borderId="40" xfId="0" applyFont="1" applyFill="1" applyBorder="1" applyAlignment="1">
      <alignment horizontal="left" vertical="center" wrapText="1"/>
    </xf>
    <xf numFmtId="0" fontId="3" fillId="9" borderId="38" xfId="0" applyFont="1" applyFill="1" applyBorder="1" applyAlignment="1">
      <alignment horizontal="left" vertical="center" wrapText="1"/>
    </xf>
    <xf numFmtId="0" fontId="3" fillId="9" borderId="39" xfId="0" applyFont="1" applyFill="1" applyBorder="1" applyAlignment="1">
      <alignment horizontal="left" vertical="center" wrapText="1"/>
    </xf>
    <xf numFmtId="0" fontId="5" fillId="14" borderId="2" xfId="0" applyFont="1" applyFill="1" applyBorder="1" applyAlignment="1">
      <alignment horizontal="left" vertical="center" wrapText="1"/>
    </xf>
    <xf numFmtId="0" fontId="20" fillId="9" borderId="15" xfId="0" applyFont="1" applyFill="1" applyBorder="1" applyAlignment="1">
      <alignment horizontal="left" vertical="center" wrapText="1"/>
    </xf>
    <xf numFmtId="0" fontId="20" fillId="9" borderId="31" xfId="0" applyFont="1" applyFill="1" applyBorder="1" applyAlignment="1">
      <alignment horizontal="left" vertical="center" wrapText="1"/>
    </xf>
    <xf numFmtId="0" fontId="20" fillId="9" borderId="23" xfId="0" applyFont="1" applyFill="1" applyBorder="1" applyAlignment="1">
      <alignment horizontal="left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9" fillId="14" borderId="3" xfId="0" applyFont="1" applyFill="1" applyBorder="1" applyAlignment="1">
      <alignment horizontal="left" vertical="center" wrapText="1"/>
    </xf>
    <xf numFmtId="0" fontId="19" fillId="14" borderId="0" xfId="0" applyFont="1" applyFill="1" applyBorder="1" applyAlignment="1">
      <alignment horizontal="left" vertical="center" wrapText="1"/>
    </xf>
    <xf numFmtId="0" fontId="19" fillId="14" borderId="13" xfId="0" applyFont="1" applyFill="1" applyBorder="1" applyAlignment="1">
      <alignment horizontal="left" vertical="center" wrapText="1"/>
    </xf>
    <xf numFmtId="0" fontId="3" fillId="8" borderId="15" xfId="0" applyFont="1" applyFill="1" applyBorder="1" applyAlignment="1">
      <alignment horizontal="left" vertical="center"/>
    </xf>
    <xf numFmtId="0" fontId="3" fillId="8" borderId="31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21" fillId="15" borderId="15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5" borderId="23" xfId="0" applyFont="1" applyFill="1" applyBorder="1" applyAlignment="1">
      <alignment horizontal="center" vertical="center"/>
    </xf>
    <xf numFmtId="0" fontId="5" fillId="15" borderId="15" xfId="0" applyFont="1" applyFill="1" applyBorder="1" applyAlignment="1">
      <alignment horizontal="left" vertical="center"/>
    </xf>
    <xf numFmtId="0" fontId="5" fillId="15" borderId="22" xfId="0" applyFont="1" applyFill="1" applyBorder="1" applyAlignment="1">
      <alignment horizontal="left" vertical="center"/>
    </xf>
    <xf numFmtId="0" fontId="4" fillId="9" borderId="15" xfId="0" applyNumberFormat="1" applyFont="1" applyFill="1" applyBorder="1" applyAlignment="1">
      <alignment horizontal="center" vertical="center"/>
    </xf>
    <xf numFmtId="0" fontId="4" fillId="9" borderId="31" xfId="0" applyNumberFormat="1" applyFont="1" applyFill="1" applyBorder="1" applyAlignment="1">
      <alignment horizontal="center" vertical="center"/>
    </xf>
    <xf numFmtId="0" fontId="4" fillId="9" borderId="23" xfId="0" applyNumberFormat="1" applyFont="1" applyFill="1" applyBorder="1" applyAlignment="1">
      <alignment horizontal="center" vertical="center"/>
    </xf>
    <xf numFmtId="0" fontId="19" fillId="14" borderId="59" xfId="0" applyFont="1" applyFill="1" applyBorder="1" applyAlignment="1">
      <alignment vertical="center" wrapText="1"/>
    </xf>
    <xf numFmtId="0" fontId="19" fillId="14" borderId="42" xfId="0" applyFont="1" applyFill="1" applyBorder="1" applyAlignment="1">
      <alignment vertical="center" wrapText="1"/>
    </xf>
    <xf numFmtId="0" fontId="5" fillId="19" borderId="15" xfId="0" applyFont="1" applyFill="1" applyBorder="1" applyAlignment="1">
      <alignment horizontal="center" vertical="center"/>
    </xf>
    <xf numFmtId="0" fontId="5" fillId="19" borderId="31" xfId="0" applyFont="1" applyFill="1" applyBorder="1" applyAlignment="1">
      <alignment horizontal="center" vertical="center"/>
    </xf>
    <xf numFmtId="0" fontId="5" fillId="19" borderId="23" xfId="0" applyFont="1" applyFill="1" applyBorder="1" applyAlignment="1">
      <alignment horizontal="center" vertical="center"/>
    </xf>
    <xf numFmtId="0" fontId="4" fillId="14" borderId="15" xfId="0" applyNumberFormat="1" applyFont="1" applyFill="1" applyBorder="1" applyAlignment="1">
      <alignment horizontal="center" vertical="center" textRotation="91" wrapText="1"/>
    </xf>
    <xf numFmtId="0" fontId="4" fillId="14" borderId="31" xfId="0" applyNumberFormat="1" applyFont="1" applyFill="1" applyBorder="1" applyAlignment="1">
      <alignment horizontal="center" vertical="center" textRotation="91" wrapText="1"/>
    </xf>
    <xf numFmtId="0" fontId="4" fillId="14" borderId="23" xfId="0" applyNumberFormat="1" applyFont="1" applyFill="1" applyBorder="1" applyAlignment="1">
      <alignment horizontal="center" vertical="center" textRotation="91" wrapText="1"/>
    </xf>
    <xf numFmtId="0" fontId="20" fillId="11" borderId="4" xfId="0" applyFont="1" applyFill="1" applyBorder="1" applyAlignment="1">
      <alignment horizontal="center" vertical="center" wrapText="1"/>
    </xf>
    <xf numFmtId="0" fontId="4" fillId="14" borderId="16" xfId="0" applyFont="1" applyFill="1" applyBorder="1" applyAlignment="1">
      <alignment horizontal="center" vertical="center"/>
    </xf>
    <xf numFmtId="0" fontId="4" fillId="14" borderId="4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3" fillId="15" borderId="15" xfId="0" applyFont="1" applyFill="1" applyBorder="1" applyAlignment="1">
      <alignment horizontal="left" vertical="center" wrapText="1"/>
    </xf>
    <xf numFmtId="0" fontId="3" fillId="15" borderId="23" xfId="0" applyFont="1" applyFill="1" applyBorder="1" applyAlignment="1">
      <alignment horizontal="left" vertical="center" wrapText="1"/>
    </xf>
    <xf numFmtId="0" fontId="20" fillId="19" borderId="15" xfId="0" applyFont="1" applyFill="1" applyBorder="1" applyAlignment="1">
      <alignment horizontal="left" vertical="center" wrapText="1"/>
    </xf>
    <xf numFmtId="0" fontId="20" fillId="19" borderId="31" xfId="0" applyFont="1" applyFill="1" applyBorder="1" applyAlignment="1">
      <alignment horizontal="left" vertical="center" wrapText="1"/>
    </xf>
    <xf numFmtId="0" fontId="20" fillId="19" borderId="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8" fillId="9" borderId="4" xfId="0" applyFont="1" applyFill="1" applyBorder="1"/>
    <xf numFmtId="0" fontId="3" fillId="9" borderId="15" xfId="0" applyFont="1" applyFill="1" applyBorder="1"/>
    <xf numFmtId="0" fontId="3" fillId="9" borderId="23" xfId="0" applyFont="1" applyFill="1" applyBorder="1"/>
    <xf numFmtId="0" fontId="5" fillId="0" borderId="1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/>
    </xf>
    <xf numFmtId="0" fontId="5" fillId="9" borderId="5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9" borderId="63" xfId="0" applyFont="1" applyFill="1" applyBorder="1" applyAlignment="1">
      <alignment horizontal="left" vertical="center" wrapText="1"/>
    </xf>
    <xf numFmtId="0" fontId="3" fillId="9" borderId="56" xfId="0" applyFont="1" applyFill="1" applyBorder="1" applyAlignment="1">
      <alignment horizontal="left" vertical="center" wrapText="1"/>
    </xf>
    <xf numFmtId="0" fontId="3" fillId="9" borderId="66" xfId="0" applyFont="1" applyFill="1" applyBorder="1" applyAlignment="1">
      <alignment horizontal="left" vertical="center" wrapText="1"/>
    </xf>
    <xf numFmtId="0" fontId="20" fillId="11" borderId="32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 shrinkToFit="1"/>
    </xf>
    <xf numFmtId="0" fontId="5" fillId="9" borderId="0" xfId="0" applyFont="1" applyFill="1" applyBorder="1" applyAlignment="1">
      <alignment horizontal="center" vertical="center" wrapText="1" shrinkToFit="1"/>
    </xf>
    <xf numFmtId="0" fontId="5" fillId="9" borderId="37" xfId="0" applyFont="1" applyFill="1" applyBorder="1" applyAlignment="1">
      <alignment horizontal="center" vertical="center" wrapText="1" shrinkToFit="1"/>
    </xf>
    <xf numFmtId="0" fontId="5" fillId="9" borderId="15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0" fontId="3" fillId="7" borderId="62" xfId="0" applyFont="1" applyFill="1" applyBorder="1" applyAlignment="1">
      <alignment horizontal="center" vertical="center" textRotation="180"/>
    </xf>
    <xf numFmtId="0" fontId="3" fillId="7" borderId="1" xfId="0" applyFont="1" applyFill="1" applyBorder="1" applyAlignment="1">
      <alignment horizontal="center" vertical="center" textRotation="180"/>
    </xf>
    <xf numFmtId="0" fontId="10" fillId="14" borderId="41" xfId="0" applyFont="1" applyFill="1" applyBorder="1" applyAlignment="1">
      <alignment horizontal="left" vertical="center" wrapText="1"/>
    </xf>
    <xf numFmtId="0" fontId="10" fillId="14" borderId="61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8" fillId="9" borderId="59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0" fontId="8" fillId="9" borderId="42" xfId="0" applyFont="1" applyFill="1" applyBorder="1" applyAlignment="1">
      <alignment horizontal="center"/>
    </xf>
    <xf numFmtId="0" fontId="4" fillId="14" borderId="24" xfId="0" applyFont="1" applyFill="1" applyBorder="1" applyAlignment="1">
      <alignment horizontal="center" vertical="center"/>
    </xf>
    <xf numFmtId="0" fontId="4" fillId="14" borderId="33" xfId="0" applyFont="1" applyFill="1" applyBorder="1" applyAlignment="1">
      <alignment horizontal="center" vertical="center"/>
    </xf>
    <xf numFmtId="0" fontId="5" fillId="19" borderId="3" xfId="0" applyFont="1" applyFill="1" applyBorder="1" applyAlignment="1">
      <alignment horizontal="center" vertical="center"/>
    </xf>
    <xf numFmtId="0" fontId="5" fillId="19" borderId="0" xfId="0" applyFont="1" applyFill="1" applyBorder="1" applyAlignment="1">
      <alignment horizontal="center" vertical="center"/>
    </xf>
    <xf numFmtId="0" fontId="5" fillId="19" borderId="37" xfId="0" applyFont="1" applyFill="1" applyBorder="1" applyAlignment="1">
      <alignment horizontal="center" vertical="center"/>
    </xf>
    <xf numFmtId="0" fontId="4" fillId="14" borderId="19" xfId="0" applyFont="1" applyFill="1" applyBorder="1" applyAlignment="1">
      <alignment horizontal="center" vertical="center"/>
    </xf>
    <xf numFmtId="0" fontId="4" fillId="14" borderId="54" xfId="0" applyFont="1" applyFill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23" xfId="0" applyFont="1" applyFill="1" applyBorder="1" applyAlignment="1">
      <alignment horizontal="center" vertical="center" wrapText="1"/>
    </xf>
    <xf numFmtId="0" fontId="4" fillId="14" borderId="2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2"/>
  <sheetViews>
    <sheetView tabSelected="1" zoomScale="75" zoomScaleNormal="75" zoomScaleSheetLayoutView="110" workbookViewId="0">
      <selection activeCell="A6" sqref="A6:F6"/>
    </sheetView>
  </sheetViews>
  <sheetFormatPr defaultColWidth="5.6640625" defaultRowHeight="13.2"/>
  <cols>
    <col min="1" max="1" width="4.109375" style="1" customWidth="1"/>
    <col min="2" max="2" width="6.109375" style="1" customWidth="1"/>
    <col min="3" max="3" width="10.6640625" style="1" customWidth="1"/>
    <col min="4" max="4" width="20.6640625" style="1" customWidth="1"/>
    <col min="5" max="5" width="14" style="1" customWidth="1"/>
    <col min="6" max="6" width="37.6640625" style="2" customWidth="1"/>
    <col min="7" max="7" width="67" style="1" customWidth="1"/>
    <col min="8" max="8" width="5.44140625" style="1" customWidth="1"/>
    <col min="9" max="18" width="5.6640625" style="1" customWidth="1"/>
    <col min="19" max="19" width="6.6640625" style="1" customWidth="1"/>
    <col min="20" max="20" width="5.6640625" style="1" customWidth="1"/>
    <col min="21" max="22" width="17.33203125" style="1" customWidth="1"/>
    <col min="23" max="16384" width="5.6640625" style="1"/>
  </cols>
  <sheetData>
    <row r="1" spans="1:22" s="3" customFormat="1" ht="17.399999999999999">
      <c r="A1" s="665" t="s">
        <v>122</v>
      </c>
      <c r="B1" s="665"/>
      <c r="C1" s="665"/>
      <c r="D1" s="665"/>
      <c r="E1" s="665"/>
      <c r="F1" s="665"/>
      <c r="G1" s="159" t="s">
        <v>0</v>
      </c>
    </row>
    <row r="2" spans="1:22" s="3" customFormat="1" ht="15.6">
      <c r="A2" s="665"/>
      <c r="B2" s="665"/>
      <c r="C2" s="665"/>
      <c r="D2" s="665"/>
      <c r="E2" s="665"/>
      <c r="F2" s="665"/>
      <c r="G2" s="161" t="s">
        <v>147</v>
      </c>
    </row>
    <row r="3" spans="1:22" s="3" customFormat="1" ht="15.6">
      <c r="A3" s="591" t="s">
        <v>1</v>
      </c>
      <c r="B3" s="591"/>
      <c r="C3" s="591"/>
      <c r="D3" s="591"/>
      <c r="E3" s="591"/>
      <c r="F3" s="591"/>
      <c r="G3" s="161" t="s">
        <v>148</v>
      </c>
    </row>
    <row r="4" spans="1:22" s="3" customFormat="1" ht="15.6">
      <c r="A4" s="591" t="s">
        <v>149</v>
      </c>
      <c r="B4" s="591"/>
      <c r="C4" s="591"/>
      <c r="D4" s="591"/>
      <c r="E4" s="591"/>
      <c r="F4" s="591"/>
      <c r="L4" s="51"/>
    </row>
    <row r="5" spans="1:22" s="3" customFormat="1" ht="15.6">
      <c r="A5" s="591" t="s">
        <v>190</v>
      </c>
      <c r="B5" s="591"/>
      <c r="C5" s="591"/>
      <c r="D5" s="591"/>
      <c r="E5" s="591"/>
      <c r="F5" s="591"/>
      <c r="L5" s="51"/>
    </row>
    <row r="6" spans="1:22" s="3" customFormat="1" ht="15.6">
      <c r="A6" s="591" t="s">
        <v>392</v>
      </c>
      <c r="B6" s="591"/>
      <c r="C6" s="591"/>
      <c r="D6" s="591"/>
      <c r="E6" s="591"/>
      <c r="F6" s="591"/>
      <c r="G6" s="51"/>
    </row>
    <row r="7" spans="1:22" s="3" customFormat="1" ht="15.6">
      <c r="A7" s="591" t="s">
        <v>144</v>
      </c>
      <c r="B7" s="591"/>
      <c r="C7" s="591"/>
      <c r="D7" s="591"/>
      <c r="E7" s="591"/>
      <c r="F7" s="591"/>
      <c r="G7" s="51"/>
    </row>
    <row r="8" spans="1:22" s="3" customFormat="1" ht="15.6">
      <c r="A8" s="591" t="s">
        <v>172</v>
      </c>
      <c r="B8" s="591"/>
      <c r="C8" s="591"/>
      <c r="D8" s="591"/>
      <c r="E8" s="591"/>
      <c r="F8" s="591"/>
      <c r="G8" s="51"/>
    </row>
    <row r="9" spans="1:22" s="3" customFormat="1" ht="15.6">
      <c r="A9" s="591" t="s">
        <v>150</v>
      </c>
      <c r="B9" s="591"/>
      <c r="C9" s="591"/>
      <c r="D9" s="591"/>
      <c r="E9" s="591"/>
      <c r="F9" s="591"/>
      <c r="G9" s="51"/>
    </row>
    <row r="10" spans="1:22" ht="17.399999999999999">
      <c r="A10" s="591" t="s">
        <v>368</v>
      </c>
      <c r="B10" s="591"/>
      <c r="C10" s="591"/>
      <c r="D10" s="591"/>
      <c r="E10" s="591"/>
      <c r="F10" s="591"/>
      <c r="G10" s="160" t="s">
        <v>124</v>
      </c>
      <c r="H10" s="666" t="s">
        <v>32</v>
      </c>
      <c r="I10" s="66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30" customHeight="1">
      <c r="A11" s="646" t="s">
        <v>2</v>
      </c>
      <c r="B11" s="641" t="s">
        <v>300</v>
      </c>
      <c r="C11" s="672" t="s">
        <v>371</v>
      </c>
      <c r="D11" s="614" t="s">
        <v>22</v>
      </c>
      <c r="E11" s="649" t="s">
        <v>3</v>
      </c>
      <c r="F11" s="650"/>
      <c r="G11" s="646" t="s">
        <v>4</v>
      </c>
      <c r="H11" s="670" t="s">
        <v>5</v>
      </c>
      <c r="I11" s="670"/>
      <c r="J11" s="670"/>
      <c r="K11" s="670"/>
      <c r="L11" s="670"/>
      <c r="M11" s="670"/>
      <c r="N11" s="670"/>
      <c r="O11" s="670"/>
      <c r="P11" s="670"/>
      <c r="Q11" s="670"/>
      <c r="R11" s="671"/>
      <c r="S11" s="609" t="s">
        <v>6</v>
      </c>
      <c r="T11" s="609" t="s">
        <v>7</v>
      </c>
      <c r="U11" s="661" t="s">
        <v>8</v>
      </c>
      <c r="V11" s="650"/>
    </row>
    <row r="12" spans="1:22" ht="30" customHeight="1">
      <c r="A12" s="647"/>
      <c r="B12" s="642"/>
      <c r="C12" s="673"/>
      <c r="D12" s="615"/>
      <c r="E12" s="651"/>
      <c r="F12" s="652"/>
      <c r="G12" s="647"/>
      <c r="H12" s="667" t="s">
        <v>9</v>
      </c>
      <c r="I12" s="668"/>
      <c r="J12" s="668"/>
      <c r="K12" s="668"/>
      <c r="L12" s="669"/>
      <c r="M12" s="690" t="s">
        <v>10</v>
      </c>
      <c r="N12" s="668"/>
      <c r="O12" s="668"/>
      <c r="P12" s="668"/>
      <c r="Q12" s="668"/>
      <c r="R12" s="669"/>
      <c r="S12" s="610"/>
      <c r="T12" s="610"/>
      <c r="U12" s="662"/>
      <c r="V12" s="652"/>
    </row>
    <row r="13" spans="1:22" ht="60" customHeight="1">
      <c r="A13" s="647"/>
      <c r="B13" s="642"/>
      <c r="C13" s="673"/>
      <c r="D13" s="615"/>
      <c r="E13" s="651"/>
      <c r="F13" s="652"/>
      <c r="G13" s="647"/>
      <c r="H13" s="50" t="s">
        <v>11</v>
      </c>
      <c r="I13" s="5" t="s">
        <v>12</v>
      </c>
      <c r="J13" s="5" t="s">
        <v>13</v>
      </c>
      <c r="K13" s="5" t="s">
        <v>14</v>
      </c>
      <c r="L13" s="6" t="s">
        <v>15</v>
      </c>
      <c r="M13" s="4" t="s">
        <v>11</v>
      </c>
      <c r="N13" s="5" t="s">
        <v>12</v>
      </c>
      <c r="O13" s="5" t="s">
        <v>13</v>
      </c>
      <c r="P13" s="7" t="s">
        <v>14</v>
      </c>
      <c r="Q13" s="7" t="s">
        <v>145</v>
      </c>
      <c r="R13" s="6" t="s">
        <v>15</v>
      </c>
      <c r="S13" s="611"/>
      <c r="T13" s="611"/>
      <c r="U13" s="663"/>
      <c r="V13" s="664"/>
    </row>
    <row r="14" spans="1:22" ht="20.100000000000001" customHeight="1">
      <c r="A14" s="648"/>
      <c r="B14" s="643"/>
      <c r="C14" s="674"/>
      <c r="D14" s="616"/>
      <c r="E14" s="653"/>
      <c r="F14" s="654"/>
      <c r="G14" s="648"/>
      <c r="H14" s="55" t="s">
        <v>16</v>
      </c>
      <c r="I14" s="56" t="s">
        <v>17</v>
      </c>
      <c r="J14" s="56" t="s">
        <v>18</v>
      </c>
      <c r="K14" s="56" t="s">
        <v>19</v>
      </c>
      <c r="L14" s="56" t="s">
        <v>20</v>
      </c>
      <c r="M14" s="36" t="s">
        <v>16</v>
      </c>
      <c r="N14" s="57" t="s">
        <v>17</v>
      </c>
      <c r="O14" s="57" t="s">
        <v>18</v>
      </c>
      <c r="P14" s="57" t="s">
        <v>19</v>
      </c>
      <c r="Q14" s="57" t="s">
        <v>146</v>
      </c>
      <c r="R14" s="57" t="s">
        <v>20</v>
      </c>
      <c r="S14" s="36" t="s">
        <v>21</v>
      </c>
      <c r="T14" s="36" t="s">
        <v>16</v>
      </c>
      <c r="U14" s="52" t="s">
        <v>9</v>
      </c>
      <c r="V14" s="53" t="s">
        <v>10</v>
      </c>
    </row>
    <row r="15" spans="1:22" s="9" customFormat="1" ht="24.9" customHeight="1">
      <c r="A15" s="595" t="s">
        <v>32</v>
      </c>
      <c r="B15" s="596"/>
      <c r="C15" s="596"/>
      <c r="D15" s="597"/>
      <c r="E15" s="633" t="s">
        <v>162</v>
      </c>
      <c r="F15" s="634"/>
      <c r="G15" s="634"/>
      <c r="H15" s="634"/>
      <c r="I15" s="634"/>
      <c r="J15" s="634"/>
      <c r="K15" s="634"/>
      <c r="L15" s="634"/>
      <c r="M15" s="634"/>
      <c r="N15" s="634"/>
      <c r="O15" s="634"/>
      <c r="P15" s="634"/>
      <c r="Q15" s="634"/>
      <c r="R15" s="634"/>
      <c r="S15" s="634"/>
      <c r="T15" s="634"/>
      <c r="U15" s="634"/>
      <c r="V15" s="635"/>
    </row>
    <row r="16" spans="1:22" ht="30" customHeight="1">
      <c r="A16" s="203" t="s">
        <v>23</v>
      </c>
      <c r="B16" s="374" t="s">
        <v>272</v>
      </c>
      <c r="C16" s="363">
        <v>519</v>
      </c>
      <c r="D16" s="495"/>
      <c r="E16" s="603" t="s">
        <v>24</v>
      </c>
      <c r="F16" s="604"/>
      <c r="G16" s="433" t="s">
        <v>295</v>
      </c>
      <c r="H16" s="434">
        <v>5</v>
      </c>
      <c r="I16" s="435">
        <v>20</v>
      </c>
      <c r="J16" s="175"/>
      <c r="K16" s="437">
        <v>40</v>
      </c>
      <c r="L16" s="175"/>
      <c r="M16" s="439">
        <v>5</v>
      </c>
      <c r="N16" s="436">
        <v>15</v>
      </c>
      <c r="O16" s="436">
        <v>15</v>
      </c>
      <c r="P16" s="437">
        <v>30</v>
      </c>
      <c r="Q16" s="438"/>
      <c r="R16" s="175"/>
      <c r="S16" s="492">
        <v>120</v>
      </c>
      <c r="T16" s="493" t="s">
        <v>25</v>
      </c>
      <c r="U16" s="478" t="s">
        <v>26</v>
      </c>
      <c r="V16" s="395" t="s">
        <v>27</v>
      </c>
    </row>
    <row r="17" spans="1:27" ht="30" customHeight="1">
      <c r="A17" s="203" t="s">
        <v>28</v>
      </c>
      <c r="B17" s="375" t="s">
        <v>272</v>
      </c>
      <c r="C17" s="363">
        <v>519</v>
      </c>
      <c r="D17" s="171"/>
      <c r="E17" s="638" t="s">
        <v>129</v>
      </c>
      <c r="F17" s="639"/>
      <c r="G17" s="432" t="s">
        <v>296</v>
      </c>
      <c r="H17" s="333">
        <v>3</v>
      </c>
      <c r="I17" s="167">
        <v>20</v>
      </c>
      <c r="J17" s="109"/>
      <c r="K17" s="180">
        <v>30</v>
      </c>
      <c r="L17" s="109"/>
      <c r="M17" s="341"/>
      <c r="N17" s="109"/>
      <c r="O17" s="109"/>
      <c r="P17" s="110"/>
      <c r="Q17" s="188"/>
      <c r="R17" s="109"/>
      <c r="S17" s="111">
        <v>50</v>
      </c>
      <c r="T17" s="166" t="s">
        <v>25</v>
      </c>
      <c r="U17" s="479" t="s">
        <v>27</v>
      </c>
      <c r="V17" s="389"/>
    </row>
    <row r="18" spans="1:27" ht="30" customHeight="1">
      <c r="A18" s="203" t="s">
        <v>31</v>
      </c>
      <c r="B18" s="375" t="s">
        <v>272</v>
      </c>
      <c r="C18" s="363">
        <v>519</v>
      </c>
      <c r="D18" s="495"/>
      <c r="E18" s="612" t="s">
        <v>139</v>
      </c>
      <c r="F18" s="613"/>
      <c r="G18" s="201" t="s">
        <v>297</v>
      </c>
      <c r="H18" s="390">
        <v>2</v>
      </c>
      <c r="I18" s="168">
        <v>10</v>
      </c>
      <c r="J18" s="172">
        <v>10</v>
      </c>
      <c r="K18" s="110" t="s">
        <v>32</v>
      </c>
      <c r="L18" s="169"/>
      <c r="M18" s="202" t="s">
        <v>32</v>
      </c>
      <c r="N18" s="181" t="s">
        <v>32</v>
      </c>
      <c r="O18" s="172" t="s">
        <v>32</v>
      </c>
      <c r="P18" s="110"/>
      <c r="Q18" s="188"/>
      <c r="R18" s="109"/>
      <c r="S18" s="170">
        <v>20</v>
      </c>
      <c r="T18" s="186" t="s">
        <v>35</v>
      </c>
      <c r="U18" s="478" t="s">
        <v>30</v>
      </c>
      <c r="V18" s="391" t="s">
        <v>32</v>
      </c>
    </row>
    <row r="19" spans="1:27" ht="30" customHeight="1">
      <c r="A19" s="203" t="s">
        <v>33</v>
      </c>
      <c r="B19" s="375" t="s">
        <v>272</v>
      </c>
      <c r="C19" s="363">
        <v>519</v>
      </c>
      <c r="D19" s="495"/>
      <c r="E19" s="612" t="s">
        <v>29</v>
      </c>
      <c r="F19" s="613"/>
      <c r="G19" s="46" t="s">
        <v>298</v>
      </c>
      <c r="H19" s="229">
        <v>2</v>
      </c>
      <c r="I19" s="182">
        <v>10</v>
      </c>
      <c r="J19" s="504">
        <v>10</v>
      </c>
      <c r="K19" s="112" t="s">
        <v>32</v>
      </c>
      <c r="L19" s="112"/>
      <c r="M19" s="342"/>
      <c r="N19" s="112"/>
      <c r="O19" s="112"/>
      <c r="P19" s="112"/>
      <c r="Q19" s="112"/>
      <c r="R19" s="112"/>
      <c r="S19" s="512">
        <v>20</v>
      </c>
      <c r="T19" s="113" t="s">
        <v>35</v>
      </c>
      <c r="U19" s="480" t="s">
        <v>30</v>
      </c>
      <c r="V19" s="392"/>
    </row>
    <row r="20" spans="1:27" ht="30" customHeight="1">
      <c r="A20" s="203" t="s">
        <v>34</v>
      </c>
      <c r="B20" s="359" t="s">
        <v>273</v>
      </c>
      <c r="C20" s="363">
        <v>519</v>
      </c>
      <c r="D20" s="366"/>
      <c r="E20" s="606" t="s">
        <v>37</v>
      </c>
      <c r="F20" s="594"/>
      <c r="G20" s="45" t="s">
        <v>38</v>
      </c>
      <c r="H20" s="334">
        <v>2</v>
      </c>
      <c r="I20" s="47">
        <v>10</v>
      </c>
      <c r="J20" s="504">
        <v>10</v>
      </c>
      <c r="K20" s="112" t="s">
        <v>32</v>
      </c>
      <c r="L20" s="112"/>
      <c r="M20" s="343"/>
      <c r="N20" s="112"/>
      <c r="O20" s="112"/>
      <c r="P20" s="112"/>
      <c r="Q20" s="112"/>
      <c r="R20" s="112"/>
      <c r="S20" s="512">
        <v>20</v>
      </c>
      <c r="T20" s="113" t="s">
        <v>35</v>
      </c>
      <c r="U20" s="481" t="s">
        <v>30</v>
      </c>
      <c r="V20" s="393"/>
    </row>
    <row r="21" spans="1:27" ht="30" customHeight="1">
      <c r="A21" s="203" t="s">
        <v>36</v>
      </c>
      <c r="B21" s="498" t="s">
        <v>272</v>
      </c>
      <c r="C21" s="363">
        <v>519</v>
      </c>
      <c r="D21" s="366"/>
      <c r="E21" s="659" t="s">
        <v>151</v>
      </c>
      <c r="F21" s="660"/>
      <c r="G21" s="585" t="s">
        <v>389</v>
      </c>
      <c r="H21" s="119" t="s">
        <v>32</v>
      </c>
      <c r="I21" s="191" t="s">
        <v>32</v>
      </c>
      <c r="J21" s="504" t="s">
        <v>32</v>
      </c>
      <c r="K21" s="112"/>
      <c r="L21" s="112"/>
      <c r="M21" s="119">
        <v>2</v>
      </c>
      <c r="N21" s="179">
        <v>10</v>
      </c>
      <c r="O21" s="183">
        <v>10</v>
      </c>
      <c r="P21" s="112"/>
      <c r="Q21" s="112"/>
      <c r="R21" s="112"/>
      <c r="S21" s="512">
        <v>20</v>
      </c>
      <c r="T21" s="113" t="s">
        <v>35</v>
      </c>
      <c r="U21" s="481" t="s">
        <v>32</v>
      </c>
      <c r="V21" s="481" t="s">
        <v>30</v>
      </c>
    </row>
    <row r="22" spans="1:27" ht="30" customHeight="1">
      <c r="A22" s="309" t="s">
        <v>39</v>
      </c>
      <c r="B22" s="375" t="s">
        <v>272</v>
      </c>
      <c r="C22" s="543">
        <v>912</v>
      </c>
      <c r="D22" s="366"/>
      <c r="E22" s="655" t="s">
        <v>50</v>
      </c>
      <c r="F22" s="656"/>
      <c r="G22" s="64" t="s">
        <v>251</v>
      </c>
      <c r="H22" s="208" t="s">
        <v>32</v>
      </c>
      <c r="I22" s="47" t="s">
        <v>32</v>
      </c>
      <c r="J22" s="110" t="s">
        <v>32</v>
      </c>
      <c r="K22" s="112" t="s">
        <v>32</v>
      </c>
      <c r="L22" s="112"/>
      <c r="M22" s="202">
        <v>1</v>
      </c>
      <c r="N22" s="179">
        <v>20</v>
      </c>
      <c r="O22" s="112"/>
      <c r="P22" s="112" t="s">
        <v>32</v>
      </c>
      <c r="Q22" s="112"/>
      <c r="R22" s="112"/>
      <c r="S22" s="111">
        <v>20</v>
      </c>
      <c r="T22" s="113" t="s">
        <v>390</v>
      </c>
      <c r="U22" s="482" t="s">
        <v>32</v>
      </c>
      <c r="V22" s="391" t="s">
        <v>318</v>
      </c>
    </row>
    <row r="23" spans="1:27" ht="30" customHeight="1">
      <c r="A23" s="71" t="s">
        <v>41</v>
      </c>
      <c r="B23" s="359" t="s">
        <v>273</v>
      </c>
      <c r="C23" s="363">
        <v>519</v>
      </c>
      <c r="D23" s="60"/>
      <c r="E23" s="619" t="s">
        <v>140</v>
      </c>
      <c r="F23" s="620"/>
      <c r="G23" s="62" t="s">
        <v>40</v>
      </c>
      <c r="H23" s="335"/>
      <c r="I23" s="63"/>
      <c r="J23" s="114"/>
      <c r="K23" s="115"/>
      <c r="L23" s="116"/>
      <c r="M23" s="340">
        <v>3</v>
      </c>
      <c r="N23" s="513">
        <v>20</v>
      </c>
      <c r="O23" s="394"/>
      <c r="P23" s="176">
        <v>40</v>
      </c>
      <c r="Q23" s="189"/>
      <c r="R23" s="115"/>
      <c r="S23" s="202">
        <v>60</v>
      </c>
      <c r="T23" s="113" t="s">
        <v>25</v>
      </c>
      <c r="U23" s="483"/>
      <c r="V23" s="395" t="s">
        <v>27</v>
      </c>
      <c r="AA23" s="35"/>
    </row>
    <row r="24" spans="1:27" ht="30" customHeight="1">
      <c r="A24" s="71" t="s">
        <v>42</v>
      </c>
      <c r="B24" s="498" t="s">
        <v>272</v>
      </c>
      <c r="C24" s="543">
        <v>912</v>
      </c>
      <c r="D24" s="368"/>
      <c r="E24" s="657" t="s">
        <v>152</v>
      </c>
      <c r="F24" s="658"/>
      <c r="G24" s="192" t="s">
        <v>391</v>
      </c>
      <c r="H24" s="336"/>
      <c r="I24" s="177"/>
      <c r="J24" s="175"/>
      <c r="K24" s="194"/>
      <c r="L24" s="175"/>
      <c r="M24" s="202">
        <v>1</v>
      </c>
      <c r="N24" s="184">
        <v>15</v>
      </c>
      <c r="O24" s="396"/>
      <c r="P24" s="195"/>
      <c r="Q24" s="195"/>
      <c r="R24" s="175"/>
      <c r="S24" s="193">
        <v>15</v>
      </c>
      <c r="T24" s="113" t="s">
        <v>390</v>
      </c>
      <c r="U24" s="484"/>
      <c r="V24" s="485" t="s">
        <v>30</v>
      </c>
      <c r="AA24" s="20"/>
    </row>
    <row r="25" spans="1:27" ht="30" customHeight="1">
      <c r="A25" s="71" t="s">
        <v>43</v>
      </c>
      <c r="B25" s="359" t="s">
        <v>273</v>
      </c>
      <c r="C25" s="363">
        <v>519</v>
      </c>
      <c r="D25" s="60"/>
      <c r="E25" s="644" t="s">
        <v>246</v>
      </c>
      <c r="F25" s="645"/>
      <c r="G25" s="196" t="s">
        <v>299</v>
      </c>
      <c r="H25" s="336"/>
      <c r="I25" s="177"/>
      <c r="J25" s="175"/>
      <c r="K25" s="197"/>
      <c r="L25" s="118"/>
      <c r="M25" s="202">
        <v>2</v>
      </c>
      <c r="N25" s="184">
        <v>10</v>
      </c>
      <c r="O25" s="398"/>
      <c r="P25" s="195">
        <v>30</v>
      </c>
      <c r="Q25" s="195"/>
      <c r="R25" s="175"/>
      <c r="S25" s="117">
        <v>40</v>
      </c>
      <c r="T25" s="198" t="s">
        <v>25</v>
      </c>
      <c r="U25" s="484"/>
      <c r="V25" s="395" t="s">
        <v>27</v>
      </c>
      <c r="AA25" s="20"/>
    </row>
    <row r="26" spans="1:27" ht="30" customHeight="1">
      <c r="A26" s="71" t="s">
        <v>44</v>
      </c>
      <c r="B26" s="376" t="s">
        <v>272</v>
      </c>
      <c r="C26" s="543">
        <v>912</v>
      </c>
      <c r="D26" s="60"/>
      <c r="E26" s="640" t="s">
        <v>153</v>
      </c>
      <c r="F26" s="640"/>
      <c r="G26" s="84" t="s">
        <v>364</v>
      </c>
      <c r="H26" s="337">
        <v>1</v>
      </c>
      <c r="I26" s="313">
        <v>10</v>
      </c>
      <c r="J26" s="175"/>
      <c r="K26" s="178">
        <v>5</v>
      </c>
      <c r="L26" s="118"/>
      <c r="M26" s="344" t="s">
        <v>32</v>
      </c>
      <c r="N26" s="184" t="s">
        <v>32</v>
      </c>
      <c r="O26" s="178" t="s">
        <v>32</v>
      </c>
      <c r="P26" s="184" t="s">
        <v>32</v>
      </c>
      <c r="Q26" s="175"/>
      <c r="R26" s="175"/>
      <c r="S26" s="199">
        <v>15</v>
      </c>
      <c r="T26" s="113" t="s">
        <v>56</v>
      </c>
      <c r="U26" s="397" t="s">
        <v>154</v>
      </c>
      <c r="V26" s="397" t="s">
        <v>32</v>
      </c>
      <c r="W26" s="34"/>
    </row>
    <row r="27" spans="1:27" s="9" customFormat="1" ht="30" customHeight="1">
      <c r="A27" s="598"/>
      <c r="B27" s="599"/>
      <c r="C27" s="599"/>
      <c r="D27" s="600"/>
      <c r="E27" s="691" t="s">
        <v>161</v>
      </c>
      <c r="F27" s="692"/>
      <c r="G27" s="692"/>
      <c r="H27" s="692"/>
      <c r="I27" s="692"/>
      <c r="J27" s="692"/>
      <c r="K27" s="692"/>
      <c r="L27" s="692"/>
      <c r="M27" s="692"/>
      <c r="N27" s="692"/>
      <c r="O27" s="692"/>
      <c r="P27" s="692"/>
      <c r="Q27" s="692"/>
      <c r="R27" s="692"/>
      <c r="S27" s="692"/>
      <c r="T27" s="692"/>
      <c r="U27" s="692"/>
      <c r="V27" s="693"/>
    </row>
    <row r="28" spans="1:27" ht="30" customHeight="1">
      <c r="A28" s="31" t="s">
        <v>45</v>
      </c>
      <c r="B28" s="359" t="s">
        <v>274</v>
      </c>
      <c r="C28" s="552">
        <v>1014</v>
      </c>
      <c r="D28" s="60"/>
      <c r="E28" s="606" t="s">
        <v>61</v>
      </c>
      <c r="F28" s="594"/>
      <c r="G28" s="13" t="s">
        <v>301</v>
      </c>
      <c r="H28" s="130">
        <v>1</v>
      </c>
      <c r="I28" s="12"/>
      <c r="J28" s="12"/>
      <c r="K28" s="12">
        <v>30</v>
      </c>
      <c r="L28" s="203"/>
      <c r="M28" s="129">
        <v>1</v>
      </c>
      <c r="N28" s="204"/>
      <c r="O28" s="12"/>
      <c r="P28" s="12">
        <v>30</v>
      </c>
      <c r="Q28" s="12"/>
      <c r="R28" s="12"/>
      <c r="S28" s="8">
        <v>60</v>
      </c>
      <c r="T28" s="8" t="s">
        <v>35</v>
      </c>
      <c r="U28" s="399" t="s">
        <v>32</v>
      </c>
      <c r="V28" s="12" t="s">
        <v>26</v>
      </c>
    </row>
    <row r="29" spans="1:27" ht="30" customHeight="1">
      <c r="A29" s="31" t="s">
        <v>47</v>
      </c>
      <c r="B29" s="359" t="s">
        <v>275</v>
      </c>
      <c r="C29" s="551">
        <v>310</v>
      </c>
      <c r="D29" s="76"/>
      <c r="E29" s="601" t="s">
        <v>52</v>
      </c>
      <c r="F29" s="602"/>
      <c r="G29" s="190" t="s">
        <v>388</v>
      </c>
      <c r="H29" s="130">
        <v>2</v>
      </c>
      <c r="I29" s="12">
        <v>15</v>
      </c>
      <c r="J29" s="12">
        <v>10</v>
      </c>
      <c r="K29" s="12"/>
      <c r="L29" s="203"/>
      <c r="M29" s="129" t="s">
        <v>32</v>
      </c>
      <c r="N29" s="204" t="s">
        <v>32</v>
      </c>
      <c r="O29" s="12" t="s">
        <v>32</v>
      </c>
      <c r="P29" s="12"/>
      <c r="Q29" s="12"/>
      <c r="R29" s="12"/>
      <c r="S29" s="8">
        <v>25</v>
      </c>
      <c r="T29" s="8" t="s">
        <v>35</v>
      </c>
      <c r="U29" s="10" t="s">
        <v>30</v>
      </c>
      <c r="V29" s="12" t="s">
        <v>32</v>
      </c>
    </row>
    <row r="30" spans="1:27" ht="30" customHeight="1">
      <c r="A30" s="31" t="s">
        <v>49</v>
      </c>
      <c r="B30" s="497" t="s">
        <v>276</v>
      </c>
      <c r="C30" s="552">
        <v>310</v>
      </c>
      <c r="D30" s="190"/>
      <c r="E30" s="636" t="s">
        <v>169</v>
      </c>
      <c r="F30" s="637"/>
      <c r="G30" s="190" t="s">
        <v>375</v>
      </c>
      <c r="H30" s="338">
        <v>2</v>
      </c>
      <c r="I30" s="12">
        <v>15</v>
      </c>
      <c r="J30" s="12">
        <v>10</v>
      </c>
      <c r="K30" s="12"/>
      <c r="L30" s="203"/>
      <c r="M30" s="129"/>
      <c r="N30" s="204"/>
      <c r="O30" s="12"/>
      <c r="P30" s="12"/>
      <c r="Q30" s="12"/>
      <c r="R30" s="12"/>
      <c r="S30" s="8">
        <v>25</v>
      </c>
      <c r="T30" s="8" t="s">
        <v>35</v>
      </c>
      <c r="U30" s="10" t="s">
        <v>30</v>
      </c>
      <c r="V30" s="12"/>
    </row>
    <row r="31" spans="1:27" ht="30" customHeight="1">
      <c r="A31" s="74" t="s">
        <v>51</v>
      </c>
      <c r="B31" s="545" t="s">
        <v>277</v>
      </c>
      <c r="C31" s="552">
        <v>310</v>
      </c>
      <c r="D31" s="522"/>
      <c r="E31" s="607" t="s">
        <v>168</v>
      </c>
      <c r="F31" s="608"/>
      <c r="G31" s="190" t="s">
        <v>375</v>
      </c>
      <c r="H31" s="119">
        <v>1</v>
      </c>
      <c r="I31" s="204">
        <v>15</v>
      </c>
      <c r="J31" s="12"/>
      <c r="K31" s="12"/>
      <c r="L31" s="203"/>
      <c r="M31" s="129"/>
      <c r="N31" s="204"/>
      <c r="O31" s="12"/>
      <c r="P31" s="12"/>
      <c r="Q31" s="12"/>
      <c r="R31" s="12"/>
      <c r="S31" s="8">
        <v>15</v>
      </c>
      <c r="T31" s="8" t="s">
        <v>390</v>
      </c>
      <c r="U31" s="49" t="s">
        <v>30</v>
      </c>
      <c r="V31" s="12"/>
    </row>
    <row r="32" spans="1:27" ht="30" customHeight="1">
      <c r="A32" s="74" t="s">
        <v>77</v>
      </c>
      <c r="B32" s="546" t="s">
        <v>277</v>
      </c>
      <c r="C32" s="552">
        <v>229</v>
      </c>
      <c r="D32" s="522"/>
      <c r="E32" s="589" t="s">
        <v>158</v>
      </c>
      <c r="F32" s="590"/>
      <c r="G32" s="501" t="s">
        <v>359</v>
      </c>
      <c r="H32" s="339">
        <v>1</v>
      </c>
      <c r="I32" s="12">
        <v>15</v>
      </c>
      <c r="J32" s="12"/>
      <c r="K32" s="12"/>
      <c r="L32" s="203"/>
      <c r="M32" s="129"/>
      <c r="N32" s="204"/>
      <c r="O32" s="12"/>
      <c r="P32" s="12"/>
      <c r="Q32" s="12"/>
      <c r="R32" s="12"/>
      <c r="S32" s="8">
        <v>15</v>
      </c>
      <c r="T32" s="8" t="s">
        <v>390</v>
      </c>
      <c r="U32" s="49" t="s">
        <v>30</v>
      </c>
      <c r="V32" s="12"/>
    </row>
    <row r="33" spans="1:256" ht="30" customHeight="1">
      <c r="A33" s="74" t="s">
        <v>79</v>
      </c>
      <c r="B33" s="545" t="s">
        <v>277</v>
      </c>
      <c r="C33" s="552">
        <v>220</v>
      </c>
      <c r="D33" s="522"/>
      <c r="E33" s="589" t="s">
        <v>159</v>
      </c>
      <c r="F33" s="590"/>
      <c r="G33" s="200" t="s">
        <v>302</v>
      </c>
      <c r="H33" s="308">
        <v>1</v>
      </c>
      <c r="I33" s="12">
        <v>15</v>
      </c>
      <c r="J33" s="12"/>
      <c r="K33" s="12"/>
      <c r="L33" s="203"/>
      <c r="M33" s="129"/>
      <c r="N33" s="204"/>
      <c r="O33" s="12"/>
      <c r="P33" s="12"/>
      <c r="Q33" s="12"/>
      <c r="R33" s="12"/>
      <c r="S33" s="8">
        <v>15</v>
      </c>
      <c r="T33" s="8" t="s">
        <v>390</v>
      </c>
      <c r="U33" s="49" t="s">
        <v>30</v>
      </c>
      <c r="V33" s="12"/>
    </row>
    <row r="34" spans="1:256" ht="30" customHeight="1">
      <c r="A34" s="31" t="s">
        <v>81</v>
      </c>
      <c r="B34" s="497" t="s">
        <v>278</v>
      </c>
      <c r="C34" s="551">
        <v>919</v>
      </c>
      <c r="D34" s="360"/>
      <c r="E34" s="617" t="s">
        <v>170</v>
      </c>
      <c r="F34" s="618"/>
      <c r="G34" s="43" t="s">
        <v>290</v>
      </c>
      <c r="H34" s="308">
        <v>2</v>
      </c>
      <c r="I34" s="12">
        <v>10</v>
      </c>
      <c r="J34" s="12">
        <v>10</v>
      </c>
      <c r="K34" s="12"/>
      <c r="L34" s="203"/>
      <c r="M34" s="129"/>
      <c r="N34" s="204"/>
      <c r="O34" s="12"/>
      <c r="P34" s="12"/>
      <c r="Q34" s="12"/>
      <c r="R34" s="12"/>
      <c r="S34" s="8">
        <v>20</v>
      </c>
      <c r="T34" s="8" t="s">
        <v>35</v>
      </c>
      <c r="U34" s="49" t="s">
        <v>30</v>
      </c>
      <c r="V34" s="12"/>
    </row>
    <row r="35" spans="1:256" ht="30" customHeight="1">
      <c r="A35" s="31" t="s">
        <v>84</v>
      </c>
      <c r="B35" s="497" t="s">
        <v>275</v>
      </c>
      <c r="C35" s="552">
        <v>310</v>
      </c>
      <c r="D35" s="360"/>
      <c r="E35" s="606" t="s">
        <v>156</v>
      </c>
      <c r="F35" s="594"/>
      <c r="G35" s="501" t="s">
        <v>359</v>
      </c>
      <c r="H35" s="130">
        <v>2</v>
      </c>
      <c r="I35" s="514">
        <v>10</v>
      </c>
      <c r="J35" s="12">
        <v>10</v>
      </c>
      <c r="K35" s="12"/>
      <c r="L35" s="203"/>
      <c r="M35" s="129" t="s">
        <v>32</v>
      </c>
      <c r="N35" s="204" t="s">
        <v>32</v>
      </c>
      <c r="O35" s="12" t="s">
        <v>32</v>
      </c>
      <c r="P35" s="12"/>
      <c r="Q35" s="12"/>
      <c r="R35" s="12"/>
      <c r="S35" s="8">
        <v>20</v>
      </c>
      <c r="T35" s="8" t="s">
        <v>35</v>
      </c>
      <c r="U35" s="49" t="s">
        <v>30</v>
      </c>
      <c r="V35" s="12" t="s">
        <v>32</v>
      </c>
    </row>
    <row r="36" spans="1:256" ht="30" customHeight="1">
      <c r="A36" s="31" t="s">
        <v>87</v>
      </c>
      <c r="B36" s="497" t="s">
        <v>273</v>
      </c>
      <c r="C36" s="552">
        <v>919</v>
      </c>
      <c r="D36" s="85"/>
      <c r="E36" s="621" t="s">
        <v>160</v>
      </c>
      <c r="F36" s="622"/>
      <c r="G36" s="491" t="s">
        <v>134</v>
      </c>
      <c r="H36" s="130" t="s">
        <v>32</v>
      </c>
      <c r="I36" s="12" t="s">
        <v>32</v>
      </c>
      <c r="J36" s="12" t="s">
        <v>32</v>
      </c>
      <c r="K36" s="12"/>
      <c r="L36" s="203"/>
      <c r="M36" s="129">
        <v>2</v>
      </c>
      <c r="N36" s="515">
        <v>15</v>
      </c>
      <c r="O36" s="514">
        <v>15</v>
      </c>
      <c r="P36" s="12"/>
      <c r="Q36" s="12"/>
      <c r="R36" s="12"/>
      <c r="S36" s="8">
        <v>30</v>
      </c>
      <c r="T36" s="8" t="s">
        <v>35</v>
      </c>
      <c r="U36" s="10"/>
      <c r="V36" s="10" t="s">
        <v>30</v>
      </c>
    </row>
    <row r="37" spans="1:256" ht="30" customHeight="1">
      <c r="A37" s="31" t="s">
        <v>54</v>
      </c>
      <c r="B37" s="359" t="s">
        <v>279</v>
      </c>
      <c r="C37" s="552">
        <v>231</v>
      </c>
      <c r="D37" s="496"/>
      <c r="E37" s="587" t="s">
        <v>65</v>
      </c>
      <c r="F37" s="588"/>
      <c r="G37" s="13" t="s">
        <v>135</v>
      </c>
      <c r="H37" s="130"/>
      <c r="I37" s="12"/>
      <c r="J37" s="12"/>
      <c r="K37" s="12"/>
      <c r="L37" s="203"/>
      <c r="M37" s="332">
        <v>1.5</v>
      </c>
      <c r="N37" s="204"/>
      <c r="O37" s="12"/>
      <c r="P37" s="12"/>
      <c r="Q37" s="12">
        <v>40</v>
      </c>
      <c r="R37" s="12"/>
      <c r="S37" s="8">
        <v>40</v>
      </c>
      <c r="T37" s="8" t="s">
        <v>35</v>
      </c>
      <c r="U37" s="49"/>
      <c r="V37" s="12" t="s">
        <v>30</v>
      </c>
    </row>
    <row r="38" spans="1:256" ht="30" customHeight="1">
      <c r="A38" s="675"/>
      <c r="B38" s="676"/>
      <c r="C38" s="676"/>
      <c r="D38" s="677"/>
      <c r="E38" s="687" t="s">
        <v>303</v>
      </c>
      <c r="F38" s="688"/>
      <c r="G38" s="688"/>
      <c r="H38" s="688"/>
      <c r="I38" s="688"/>
      <c r="J38" s="688"/>
      <c r="K38" s="688"/>
      <c r="L38" s="688"/>
      <c r="M38" s="688"/>
      <c r="N38" s="688"/>
      <c r="O38" s="688"/>
      <c r="P38" s="688"/>
      <c r="Q38" s="688"/>
      <c r="R38" s="688"/>
      <c r="S38" s="688"/>
      <c r="T38" s="688"/>
      <c r="U38" s="688"/>
      <c r="V38" s="689"/>
    </row>
    <row r="39" spans="1:256" ht="30" customHeight="1">
      <c r="A39" s="31" t="s">
        <v>55</v>
      </c>
      <c r="B39" s="362" t="s">
        <v>280</v>
      </c>
      <c r="C39" s="552">
        <v>1014</v>
      </c>
      <c r="D39" s="60"/>
      <c r="E39" s="587" t="s">
        <v>46</v>
      </c>
      <c r="F39" s="588"/>
      <c r="G39" s="205" t="s">
        <v>63</v>
      </c>
      <c r="H39" s="334">
        <v>1</v>
      </c>
      <c r="I39" s="68">
        <v>5</v>
      </c>
      <c r="J39" s="68"/>
      <c r="K39" s="207">
        <v>25</v>
      </c>
      <c r="L39" s="68"/>
      <c r="M39" s="229">
        <v>1.5</v>
      </c>
      <c r="N39" s="68">
        <v>5</v>
      </c>
      <c r="O39" s="68"/>
      <c r="P39" s="207">
        <v>25</v>
      </c>
      <c r="Q39" s="207"/>
      <c r="R39" s="68"/>
      <c r="S39" s="58">
        <v>60</v>
      </c>
      <c r="T39" s="58" t="s">
        <v>25</v>
      </c>
      <c r="U39" s="49" t="s">
        <v>26</v>
      </c>
      <c r="V39" s="488" t="s">
        <v>30</v>
      </c>
    </row>
    <row r="40" spans="1:256" ht="30" customHeight="1">
      <c r="A40" s="74" t="s">
        <v>57</v>
      </c>
      <c r="B40" s="497" t="s">
        <v>273</v>
      </c>
      <c r="C40" s="551">
        <v>915</v>
      </c>
      <c r="D40" s="360"/>
      <c r="E40" s="625" t="s">
        <v>165</v>
      </c>
      <c r="F40" s="626"/>
      <c r="G40" s="206" t="s">
        <v>258</v>
      </c>
      <c r="H40" s="119"/>
      <c r="I40" s="80"/>
      <c r="J40" s="80"/>
      <c r="K40" s="86"/>
      <c r="L40" s="80"/>
      <c r="M40" s="345">
        <v>2</v>
      </c>
      <c r="N40" s="80">
        <v>10</v>
      </c>
      <c r="O40" s="80"/>
      <c r="P40" s="86">
        <v>15</v>
      </c>
      <c r="Q40" s="86"/>
      <c r="R40" s="80"/>
      <c r="S40" s="83">
        <v>25</v>
      </c>
      <c r="T40" s="83" t="s">
        <v>25</v>
      </c>
      <c r="U40" s="486"/>
      <c r="V40" s="488" t="s">
        <v>30</v>
      </c>
    </row>
    <row r="41" spans="1:256" ht="30" customHeight="1">
      <c r="A41" s="74" t="s">
        <v>59</v>
      </c>
      <c r="B41" s="359" t="s">
        <v>281</v>
      </c>
      <c r="C41" s="552">
        <v>915</v>
      </c>
      <c r="D41" s="60"/>
      <c r="E41" s="593" t="s">
        <v>48</v>
      </c>
      <c r="F41" s="594"/>
      <c r="G41" s="11" t="s">
        <v>183</v>
      </c>
      <c r="H41" s="128">
        <v>2</v>
      </c>
      <c r="I41" s="80">
        <v>10</v>
      </c>
      <c r="J41" s="80" t="s">
        <v>32</v>
      </c>
      <c r="K41" s="81">
        <v>15</v>
      </c>
      <c r="L41" s="81"/>
      <c r="M41" s="128">
        <v>2</v>
      </c>
      <c r="N41" s="81">
        <v>10</v>
      </c>
      <c r="O41" s="81" t="s">
        <v>32</v>
      </c>
      <c r="P41" s="81">
        <v>15</v>
      </c>
      <c r="Q41" s="81"/>
      <c r="R41" s="81"/>
      <c r="S41" s="129">
        <v>50</v>
      </c>
      <c r="T41" s="128" t="s">
        <v>25</v>
      </c>
      <c r="U41" s="487" t="s">
        <v>26</v>
      </c>
      <c r="V41" s="489" t="s">
        <v>27</v>
      </c>
    </row>
    <row r="42" spans="1:256" ht="30" customHeight="1">
      <c r="A42" s="678" t="s">
        <v>32</v>
      </c>
      <c r="B42" s="679"/>
      <c r="C42" s="679"/>
      <c r="D42" s="680"/>
      <c r="E42" s="592" t="s">
        <v>163</v>
      </c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</row>
    <row r="43" spans="1:256" ht="30" customHeight="1">
      <c r="A43" s="75" t="s">
        <v>60</v>
      </c>
      <c r="B43" s="359" t="s">
        <v>273</v>
      </c>
      <c r="C43" s="363" t="s">
        <v>372</v>
      </c>
      <c r="D43" s="106"/>
      <c r="E43" s="624" t="s">
        <v>294</v>
      </c>
      <c r="F43" s="136" t="s">
        <v>304</v>
      </c>
      <c r="G43" s="373" t="s">
        <v>134</v>
      </c>
      <c r="H43" s="119" t="s">
        <v>32</v>
      </c>
      <c r="I43" s="137" t="s">
        <v>32</v>
      </c>
      <c r="J43" s="138"/>
      <c r="K43" s="138"/>
      <c r="L43" s="138"/>
      <c r="M43" s="121">
        <v>1</v>
      </c>
      <c r="N43" s="173">
        <v>15</v>
      </c>
      <c r="O43" s="138"/>
      <c r="P43" s="138"/>
      <c r="Q43" s="138"/>
      <c r="R43" s="138"/>
      <c r="S43" s="121">
        <v>15</v>
      </c>
      <c r="T43" s="120" t="s">
        <v>390</v>
      </c>
      <c r="U43" s="400" t="s">
        <v>32</v>
      </c>
      <c r="V43" s="490" t="s">
        <v>30</v>
      </c>
    </row>
    <row r="44" spans="1:256" ht="30" customHeight="1">
      <c r="A44" s="75" t="s">
        <v>62</v>
      </c>
      <c r="B44" s="359" t="s">
        <v>274</v>
      </c>
      <c r="C44" s="552">
        <v>1014</v>
      </c>
      <c r="D44" s="60"/>
      <c r="E44" s="624"/>
      <c r="F44" s="136" t="s">
        <v>306</v>
      </c>
      <c r="G44" s="257" t="s">
        <v>63</v>
      </c>
      <c r="H44" s="119"/>
      <c r="I44" s="137"/>
      <c r="J44" s="138"/>
      <c r="K44" s="138"/>
      <c r="L44" s="138"/>
      <c r="M44" s="121">
        <v>2</v>
      </c>
      <c r="N44" s="173"/>
      <c r="O44" s="138"/>
      <c r="P44" s="173">
        <v>50</v>
      </c>
      <c r="Q44" s="138"/>
      <c r="R44" s="138"/>
      <c r="S44" s="121">
        <v>50</v>
      </c>
      <c r="T44" s="120" t="s">
        <v>56</v>
      </c>
      <c r="U44" s="400"/>
      <c r="V44" s="490" t="s">
        <v>30</v>
      </c>
    </row>
    <row r="45" spans="1:256" ht="30" customHeight="1">
      <c r="A45" s="75" t="s">
        <v>64</v>
      </c>
      <c r="B45" s="359" t="s">
        <v>273</v>
      </c>
      <c r="C45" s="551">
        <v>919</v>
      </c>
      <c r="D45" s="106"/>
      <c r="E45" s="624"/>
      <c r="F45" s="134" t="s">
        <v>305</v>
      </c>
      <c r="G45" s="135" t="s">
        <v>376</v>
      </c>
      <c r="H45" s="119" t="s">
        <v>32</v>
      </c>
      <c r="I45" s="137" t="s">
        <v>32</v>
      </c>
      <c r="J45" s="138"/>
      <c r="K45" s="138"/>
      <c r="L45" s="138"/>
      <c r="M45" s="121">
        <v>1</v>
      </c>
      <c r="N45" s="173">
        <v>15</v>
      </c>
      <c r="O45" s="138"/>
      <c r="P45" s="138"/>
      <c r="Q45" s="138"/>
      <c r="R45" s="138"/>
      <c r="S45" s="121">
        <v>15</v>
      </c>
      <c r="T45" s="120" t="s">
        <v>390</v>
      </c>
      <c r="U45" s="400" t="s">
        <v>32</v>
      </c>
      <c r="V45" s="490" t="s">
        <v>30</v>
      </c>
    </row>
    <row r="46" spans="1:256" ht="30" customHeight="1">
      <c r="A46" s="681" t="s">
        <v>32</v>
      </c>
      <c r="B46" s="682"/>
      <c r="C46" s="682"/>
      <c r="D46" s="683"/>
      <c r="E46" s="605" t="s">
        <v>164</v>
      </c>
      <c r="F46" s="605"/>
      <c r="G46" s="605"/>
      <c r="H46" s="605"/>
      <c r="I46" s="605"/>
      <c r="J46" s="605"/>
      <c r="K46" s="605"/>
      <c r="L46" s="605"/>
      <c r="M46" s="605"/>
      <c r="N46" s="605"/>
      <c r="O46" s="605"/>
      <c r="P46" s="605"/>
      <c r="Q46" s="605"/>
      <c r="R46" s="605"/>
      <c r="S46" s="605"/>
      <c r="T46" s="605"/>
      <c r="U46" s="605"/>
      <c r="V46" s="605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  <c r="IV46" s="27"/>
    </row>
    <row r="47" spans="1:256" ht="30" customHeight="1">
      <c r="A47" s="74" t="s">
        <v>130</v>
      </c>
      <c r="B47" s="359" t="s">
        <v>282</v>
      </c>
      <c r="C47" s="552">
        <v>9999</v>
      </c>
      <c r="D47" s="360"/>
      <c r="E47" s="623" t="s">
        <v>113</v>
      </c>
      <c r="F47" s="623"/>
      <c r="G47" s="61" t="s">
        <v>112</v>
      </c>
      <c r="H47" s="83" t="s">
        <v>32</v>
      </c>
      <c r="I47" s="86">
        <v>2</v>
      </c>
      <c r="J47" s="80"/>
      <c r="K47" s="86">
        <v>3</v>
      </c>
      <c r="L47" s="80"/>
      <c r="M47" s="73"/>
      <c r="N47" s="80"/>
      <c r="O47" s="80"/>
      <c r="P47" s="80"/>
      <c r="Q47" s="80"/>
      <c r="R47" s="80"/>
      <c r="S47" s="82">
        <v>5</v>
      </c>
      <c r="T47" s="83" t="s">
        <v>35</v>
      </c>
      <c r="U47" s="91" t="s">
        <v>26</v>
      </c>
      <c r="V47" s="32"/>
    </row>
    <row r="48" spans="1:256" ht="30" customHeight="1">
      <c r="A48" s="472" t="s">
        <v>221</v>
      </c>
      <c r="B48" s="548" t="s">
        <v>282</v>
      </c>
      <c r="C48" s="551">
        <v>9999</v>
      </c>
      <c r="D48" s="549"/>
      <c r="E48" s="587" t="s">
        <v>106</v>
      </c>
      <c r="F48" s="588"/>
      <c r="G48" s="77" t="s">
        <v>58</v>
      </c>
      <c r="H48" s="28" t="s">
        <v>32</v>
      </c>
      <c r="I48" s="29">
        <v>2</v>
      </c>
      <c r="J48" s="78"/>
      <c r="K48" s="29"/>
      <c r="L48" s="29"/>
      <c r="M48" s="72"/>
      <c r="N48" s="29"/>
      <c r="O48" s="29"/>
      <c r="P48" s="29"/>
      <c r="Q48" s="29"/>
      <c r="R48" s="29"/>
      <c r="S48" s="28">
        <v>2</v>
      </c>
      <c r="T48" s="28" t="s">
        <v>119</v>
      </c>
      <c r="U48" s="401" t="s">
        <v>26</v>
      </c>
      <c r="V48" s="54"/>
    </row>
    <row r="49" spans="1:22" s="19" customFormat="1" ht="30" customHeight="1">
      <c r="A49" s="684"/>
      <c r="B49" s="685"/>
      <c r="C49" s="685"/>
      <c r="D49" s="686"/>
      <c r="E49" s="629" t="s">
        <v>184</v>
      </c>
      <c r="F49" s="629"/>
      <c r="G49" s="629"/>
      <c r="H49" s="629"/>
      <c r="I49" s="629"/>
      <c r="J49" s="629"/>
      <c r="K49" s="629"/>
      <c r="L49" s="629"/>
      <c r="M49" s="629"/>
      <c r="N49" s="629"/>
      <c r="O49" s="629"/>
      <c r="P49" s="629"/>
      <c r="Q49" s="629"/>
      <c r="R49" s="629"/>
      <c r="S49" s="629"/>
      <c r="T49" s="629"/>
      <c r="U49" s="629"/>
      <c r="V49" s="630"/>
    </row>
    <row r="50" spans="1:22" s="18" customFormat="1" ht="65.099999999999994" customHeight="1">
      <c r="A50" s="383" t="s">
        <v>222</v>
      </c>
      <c r="B50" s="544" t="s">
        <v>272</v>
      </c>
      <c r="C50" s="552">
        <v>915</v>
      </c>
      <c r="D50" s="550"/>
      <c r="E50" s="631" t="s">
        <v>324</v>
      </c>
      <c r="F50" s="632"/>
      <c r="G50" s="17" t="s">
        <v>323</v>
      </c>
      <c r="H50" s="14" t="s">
        <v>32</v>
      </c>
      <c r="I50" s="12"/>
      <c r="J50" s="12"/>
      <c r="K50" s="12"/>
      <c r="L50" s="12" t="s">
        <v>32</v>
      </c>
      <c r="M50" s="130">
        <v>2</v>
      </c>
      <c r="N50" s="12"/>
      <c r="O50" s="12"/>
      <c r="P50" s="12"/>
      <c r="Q50" s="12"/>
      <c r="R50" s="12">
        <v>50</v>
      </c>
      <c r="S50" s="48">
        <v>50</v>
      </c>
      <c r="T50" s="8" t="s">
        <v>66</v>
      </c>
      <c r="U50" s="12"/>
      <c r="V50" s="49" t="s">
        <v>26</v>
      </c>
    </row>
    <row r="51" spans="1:22" ht="30" customHeight="1">
      <c r="A51" s="367"/>
      <c r="B51" s="547"/>
      <c r="C51" s="523"/>
      <c r="D51" s="367"/>
      <c r="E51" s="627"/>
      <c r="F51" s="628"/>
      <c r="G51" s="367"/>
      <c r="H51" s="131">
        <f>SUM(H16:H50)</f>
        <v>30</v>
      </c>
      <c r="I51" s="132">
        <f>SUM(I16:I50)</f>
        <v>194</v>
      </c>
      <c r="J51" s="132">
        <f>SUM(J16:J50, )</f>
        <v>70</v>
      </c>
      <c r="K51" s="130">
        <f>SUM(K16:K50)</f>
        <v>148</v>
      </c>
      <c r="L51" s="174">
        <f t="shared" ref="L51:Q51" si="0">SUM(L16:L50)</f>
        <v>0</v>
      </c>
      <c r="M51" s="132">
        <f>SUM(M16:M50)</f>
        <v>30</v>
      </c>
      <c r="N51" s="130">
        <f t="shared" si="0"/>
        <v>160</v>
      </c>
      <c r="O51" s="131">
        <f t="shared" si="0"/>
        <v>40</v>
      </c>
      <c r="P51" s="131">
        <f t="shared" si="0"/>
        <v>235</v>
      </c>
      <c r="Q51" s="131">
        <f t="shared" si="0"/>
        <v>40</v>
      </c>
      <c r="R51" s="131">
        <v>50</v>
      </c>
      <c r="S51" s="132">
        <f>SUM(S16:S50)</f>
        <v>937</v>
      </c>
      <c r="T51" s="130" t="s">
        <v>32</v>
      </c>
      <c r="U51" s="133" t="s">
        <v>131</v>
      </c>
      <c r="V51" s="133" t="s">
        <v>141</v>
      </c>
    </row>
    <row r="52" spans="1:22" ht="12.75" customHeight="1">
      <c r="A52" s="20"/>
      <c r="B52" s="20"/>
      <c r="C52" s="20"/>
      <c r="D52" s="20"/>
      <c r="E52" s="20"/>
      <c r="F52" s="21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2" ht="12.75" customHeight="1">
      <c r="A53" s="22" t="s">
        <v>67</v>
      </c>
      <c r="B53" s="22"/>
      <c r="C53" s="22"/>
      <c r="F53" s="1"/>
    </row>
    <row r="54" spans="1:22" ht="12.75" customHeight="1">
      <c r="V54" s="20"/>
    </row>
    <row r="61" spans="1:22">
      <c r="E61" s="20"/>
    </row>
    <row r="62" spans="1:22">
      <c r="D62" s="361" t="s">
        <v>32</v>
      </c>
      <c r="E62" s="20"/>
      <c r="F62" s="21"/>
    </row>
  </sheetData>
  <sheetProtection selectLockedCells="1" selectUnlockedCells="1"/>
  <mergeCells count="63">
    <mergeCell ref="A7:F7"/>
    <mergeCell ref="C11:C14"/>
    <mergeCell ref="A38:D38"/>
    <mergeCell ref="A42:D42"/>
    <mergeCell ref="A46:D46"/>
    <mergeCell ref="A49:D49"/>
    <mergeCell ref="E38:V38"/>
    <mergeCell ref="M12:R12"/>
    <mergeCell ref="E33:F33"/>
    <mergeCell ref="E27:V27"/>
    <mergeCell ref="U11:V13"/>
    <mergeCell ref="T11:T13"/>
    <mergeCell ref="A1:F2"/>
    <mergeCell ref="A3:F3"/>
    <mergeCell ref="A4:F4"/>
    <mergeCell ref="A6:F6"/>
    <mergeCell ref="H10:I10"/>
    <mergeCell ref="H12:L12"/>
    <mergeCell ref="G11:G14"/>
    <mergeCell ref="H11:R11"/>
    <mergeCell ref="B11:B14"/>
    <mergeCell ref="E25:F25"/>
    <mergeCell ref="A8:F8"/>
    <mergeCell ref="A11:A14"/>
    <mergeCell ref="E11:F14"/>
    <mergeCell ref="A10:F10"/>
    <mergeCell ref="E22:F22"/>
    <mergeCell ref="E20:F20"/>
    <mergeCell ref="E24:F24"/>
    <mergeCell ref="E21:F21"/>
    <mergeCell ref="E15:V15"/>
    <mergeCell ref="E30:F30"/>
    <mergeCell ref="E17:F17"/>
    <mergeCell ref="E18:F18"/>
    <mergeCell ref="E28:F28"/>
    <mergeCell ref="E26:F26"/>
    <mergeCell ref="E48:F48"/>
    <mergeCell ref="E47:F47"/>
    <mergeCell ref="E43:E45"/>
    <mergeCell ref="E40:F40"/>
    <mergeCell ref="E51:F51"/>
    <mergeCell ref="E49:V49"/>
    <mergeCell ref="E50:F50"/>
    <mergeCell ref="A5:F5"/>
    <mergeCell ref="E46:V46"/>
    <mergeCell ref="E35:F35"/>
    <mergeCell ref="E31:F31"/>
    <mergeCell ref="S11:S13"/>
    <mergeCell ref="E19:F19"/>
    <mergeCell ref="D11:D14"/>
    <mergeCell ref="E34:F34"/>
    <mergeCell ref="E23:F23"/>
    <mergeCell ref="E36:F36"/>
    <mergeCell ref="E37:F37"/>
    <mergeCell ref="E32:F32"/>
    <mergeCell ref="A9:F9"/>
    <mergeCell ref="E39:F39"/>
    <mergeCell ref="E42:V42"/>
    <mergeCell ref="E41:F41"/>
    <mergeCell ref="A15:D15"/>
    <mergeCell ref="A27:D27"/>
    <mergeCell ref="E29:F29"/>
    <mergeCell ref="E16:F16"/>
  </mergeCells>
  <phoneticPr fontId="0" type="noConversion"/>
  <pageMargins left="0.75" right="0.2" top="0.64027777777777772" bottom="0.55972222222222223" header="0.51180555555555551" footer="0.51180555555555551"/>
  <pageSetup paperSize="9" scale="51" firstPageNumber="0" fitToHeight="0" orientation="landscape" r:id="rId1"/>
  <headerFooter alignWithMargins="0"/>
  <ignoredErrors>
    <ignoredError sqref="J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9"/>
  <sheetViews>
    <sheetView topLeftCell="A16" zoomScale="60" zoomScaleNormal="60" workbookViewId="0">
      <selection activeCell="V19" sqref="V19"/>
    </sheetView>
  </sheetViews>
  <sheetFormatPr defaultColWidth="5.6640625" defaultRowHeight="13.2"/>
  <cols>
    <col min="1" max="1" width="5.6640625" style="1" customWidth="1"/>
    <col min="2" max="3" width="7.6640625" style="1" customWidth="1"/>
    <col min="4" max="4" width="20.6640625" style="1" customWidth="1"/>
    <col min="5" max="5" width="30.6640625" style="1" customWidth="1"/>
    <col min="6" max="6" width="43.109375" style="2" customWidth="1"/>
    <col min="7" max="7" width="70.6640625" style="1" customWidth="1"/>
    <col min="8" max="8" width="6.6640625" style="1" customWidth="1"/>
    <col min="9" max="19" width="5.6640625" style="1" customWidth="1"/>
    <col min="20" max="20" width="6.6640625" style="1" customWidth="1"/>
    <col min="21" max="21" width="5.6640625" style="1" customWidth="1"/>
    <col min="22" max="22" width="18.5546875" style="1" customWidth="1"/>
    <col min="23" max="23" width="22" style="1" customWidth="1"/>
    <col min="24" max="16384" width="5.6640625" style="1"/>
  </cols>
  <sheetData>
    <row r="1" spans="1:23" s="3" customFormat="1" ht="17.399999999999999">
      <c r="A1" s="665" t="s">
        <v>122</v>
      </c>
      <c r="B1" s="665"/>
      <c r="C1" s="665"/>
      <c r="D1" s="665"/>
      <c r="E1" s="665"/>
      <c r="F1" s="665"/>
      <c r="G1" s="159" t="s">
        <v>0</v>
      </c>
    </row>
    <row r="2" spans="1:23" s="3" customFormat="1" ht="15.6">
      <c r="A2" s="665"/>
      <c r="B2" s="665"/>
      <c r="C2" s="665"/>
      <c r="D2" s="665"/>
      <c r="E2" s="665"/>
      <c r="F2" s="665"/>
      <c r="G2" s="161" t="s">
        <v>147</v>
      </c>
    </row>
    <row r="3" spans="1:23" s="3" customFormat="1" ht="15.6">
      <c r="A3" s="591" t="s">
        <v>1</v>
      </c>
      <c r="B3" s="591"/>
      <c r="C3" s="591"/>
      <c r="D3" s="591"/>
      <c r="E3" s="591"/>
      <c r="F3" s="591"/>
      <c r="G3" s="161" t="s">
        <v>138</v>
      </c>
    </row>
    <row r="4" spans="1:23" s="3" customFormat="1" ht="15.6">
      <c r="A4" s="591" t="s">
        <v>171</v>
      </c>
      <c r="B4" s="591"/>
      <c r="C4" s="591"/>
      <c r="D4" s="591"/>
      <c r="E4" s="591"/>
      <c r="F4" s="591"/>
      <c r="T4" s="51"/>
      <c r="U4" s="51"/>
    </row>
    <row r="5" spans="1:23" s="3" customFormat="1" ht="15.6">
      <c r="A5" s="591" t="s">
        <v>219</v>
      </c>
      <c r="B5" s="591"/>
      <c r="C5" s="591"/>
      <c r="D5" s="591"/>
      <c r="E5" s="591"/>
      <c r="F5" s="591"/>
      <c r="T5" s="51"/>
      <c r="U5" s="51"/>
    </row>
    <row r="6" spans="1:23" s="3" customFormat="1" ht="15.6">
      <c r="A6" s="591" t="s">
        <v>142</v>
      </c>
      <c r="B6" s="591"/>
      <c r="C6" s="591"/>
      <c r="D6" s="591"/>
      <c r="E6" s="591"/>
      <c r="F6" s="591"/>
    </row>
    <row r="7" spans="1:23" s="3" customFormat="1" ht="15.6">
      <c r="A7" s="591" t="s">
        <v>144</v>
      </c>
      <c r="B7" s="591"/>
      <c r="C7" s="591"/>
      <c r="D7" s="591"/>
      <c r="E7" s="591"/>
      <c r="F7" s="591"/>
    </row>
    <row r="8" spans="1:23" s="3" customFormat="1" ht="15.6">
      <c r="A8" s="591" t="s">
        <v>172</v>
      </c>
      <c r="B8" s="591"/>
      <c r="C8" s="591"/>
      <c r="D8" s="591"/>
      <c r="E8" s="591"/>
      <c r="F8" s="591"/>
    </row>
    <row r="9" spans="1:23" s="3" customFormat="1" ht="15.6">
      <c r="A9" s="591" t="s">
        <v>150</v>
      </c>
      <c r="B9" s="591"/>
      <c r="C9" s="591"/>
      <c r="D9" s="591"/>
      <c r="E9" s="591"/>
      <c r="F9" s="591"/>
    </row>
    <row r="10" spans="1:23" ht="17.399999999999999">
      <c r="A10" s="591" t="s">
        <v>367</v>
      </c>
      <c r="B10" s="591"/>
      <c r="C10" s="591"/>
      <c r="D10" s="591"/>
      <c r="E10" s="591"/>
      <c r="F10" s="591"/>
      <c r="G10" s="159" t="s">
        <v>125</v>
      </c>
      <c r="H10" s="723" t="s">
        <v>32</v>
      </c>
      <c r="I10" s="723"/>
    </row>
    <row r="11" spans="1:23" ht="45" customHeight="1">
      <c r="A11" s="705" t="s">
        <v>2</v>
      </c>
      <c r="B11" s="727" t="s">
        <v>300</v>
      </c>
      <c r="C11" s="672" t="s">
        <v>371</v>
      </c>
      <c r="D11" s="715" t="s">
        <v>22</v>
      </c>
      <c r="E11" s="736" t="s">
        <v>3</v>
      </c>
      <c r="F11" s="650"/>
      <c r="G11" s="671" t="s">
        <v>4</v>
      </c>
      <c r="H11" s="743" t="s">
        <v>5</v>
      </c>
      <c r="I11" s="743"/>
      <c r="J11" s="743"/>
      <c r="K11" s="743"/>
      <c r="L11" s="743"/>
      <c r="M11" s="743"/>
      <c r="N11" s="743"/>
      <c r="O11" s="743"/>
      <c r="P11" s="743"/>
      <c r="Q11" s="743"/>
      <c r="R11" s="743"/>
      <c r="S11" s="743"/>
      <c r="T11" s="720" t="s">
        <v>6</v>
      </c>
      <c r="U11" s="718" t="s">
        <v>7</v>
      </c>
      <c r="V11" s="741" t="s">
        <v>8</v>
      </c>
      <c r="W11" s="742"/>
    </row>
    <row r="12" spans="1:23" ht="30" customHeight="1">
      <c r="A12" s="705"/>
      <c r="B12" s="728"/>
      <c r="C12" s="673"/>
      <c r="D12" s="716"/>
      <c r="E12" s="737"/>
      <c r="F12" s="652"/>
      <c r="G12" s="669"/>
      <c r="H12" s="690" t="s">
        <v>68</v>
      </c>
      <c r="I12" s="668"/>
      <c r="J12" s="668"/>
      <c r="K12" s="668"/>
      <c r="L12" s="668"/>
      <c r="M12" s="669"/>
      <c r="N12" s="690" t="s">
        <v>69</v>
      </c>
      <c r="O12" s="668"/>
      <c r="P12" s="668"/>
      <c r="Q12" s="668"/>
      <c r="R12" s="668"/>
      <c r="S12" s="669"/>
      <c r="T12" s="721"/>
      <c r="U12" s="719"/>
      <c r="V12" s="741"/>
      <c r="W12" s="742"/>
    </row>
    <row r="13" spans="1:23" ht="57.75" customHeight="1">
      <c r="A13" s="705"/>
      <c r="B13" s="728"/>
      <c r="C13" s="673"/>
      <c r="D13" s="716"/>
      <c r="E13" s="737"/>
      <c r="F13" s="652"/>
      <c r="G13" s="669"/>
      <c r="H13" s="4" t="s">
        <v>11</v>
      </c>
      <c r="I13" s="5" t="s">
        <v>12</v>
      </c>
      <c r="J13" s="5" t="s">
        <v>13</v>
      </c>
      <c r="K13" s="5" t="s">
        <v>14</v>
      </c>
      <c r="L13" s="5" t="s">
        <v>145</v>
      </c>
      <c r="M13" s="6" t="s">
        <v>15</v>
      </c>
      <c r="N13" s="4" t="s">
        <v>11</v>
      </c>
      <c r="O13" s="5" t="s">
        <v>12</v>
      </c>
      <c r="P13" s="5" t="s">
        <v>13</v>
      </c>
      <c r="Q13" s="7" t="s">
        <v>14</v>
      </c>
      <c r="R13" s="7" t="s">
        <v>145</v>
      </c>
      <c r="S13" s="6" t="s">
        <v>15</v>
      </c>
      <c r="T13" s="721"/>
      <c r="U13" s="719"/>
      <c r="V13" s="741"/>
      <c r="W13" s="742"/>
    </row>
    <row r="14" spans="1:23" ht="15.6">
      <c r="A14" s="705"/>
      <c r="B14" s="729"/>
      <c r="C14" s="674"/>
      <c r="D14" s="717"/>
      <c r="E14" s="738"/>
      <c r="F14" s="654"/>
      <c r="G14" s="726"/>
      <c r="H14" s="217" t="s">
        <v>16</v>
      </c>
      <c r="I14" s="221" t="s">
        <v>17</v>
      </c>
      <c r="J14" s="221" t="s">
        <v>18</v>
      </c>
      <c r="K14" s="221" t="s">
        <v>19</v>
      </c>
      <c r="L14" s="221" t="s">
        <v>146</v>
      </c>
      <c r="M14" s="221" t="s">
        <v>20</v>
      </c>
      <c r="N14" s="217" t="s">
        <v>16</v>
      </c>
      <c r="O14" s="218" t="s">
        <v>17</v>
      </c>
      <c r="P14" s="218" t="s">
        <v>18</v>
      </c>
      <c r="Q14" s="218" t="s">
        <v>19</v>
      </c>
      <c r="R14" s="218" t="s">
        <v>146</v>
      </c>
      <c r="S14" s="218" t="s">
        <v>20</v>
      </c>
      <c r="T14" s="217" t="s">
        <v>21</v>
      </c>
      <c r="U14" s="219" t="s">
        <v>16</v>
      </c>
      <c r="V14" s="222" t="s">
        <v>9</v>
      </c>
      <c r="W14" s="223" t="s">
        <v>10</v>
      </c>
    </row>
    <row r="15" spans="1:23" ht="30" customHeight="1">
      <c r="A15" s="402"/>
      <c r="B15" s="403"/>
      <c r="C15" s="553"/>
      <c r="D15" s="364"/>
      <c r="E15" s="724" t="s">
        <v>173</v>
      </c>
      <c r="F15" s="725"/>
      <c r="G15" s="733"/>
      <c r="H15" s="735"/>
      <c r="I15" s="735"/>
      <c r="J15" s="735"/>
      <c r="K15" s="735"/>
      <c r="L15" s="735"/>
      <c r="M15" s="735"/>
      <c r="N15" s="735"/>
      <c r="O15" s="735"/>
      <c r="P15" s="735"/>
      <c r="Q15" s="735"/>
      <c r="R15" s="735"/>
      <c r="S15" s="735"/>
      <c r="T15" s="735"/>
      <c r="U15" s="735"/>
      <c r="V15" s="735"/>
      <c r="W15" s="734"/>
    </row>
    <row r="16" spans="1:23" ht="24.9" customHeight="1">
      <c r="A16" s="80" t="s">
        <v>23</v>
      </c>
      <c r="B16" s="358" t="s">
        <v>272</v>
      </c>
      <c r="C16" s="363">
        <v>519</v>
      </c>
      <c r="D16" s="363" t="s">
        <v>32</v>
      </c>
      <c r="E16" s="603" t="s">
        <v>104</v>
      </c>
      <c r="F16" s="604"/>
      <c r="G16" s="190" t="s">
        <v>375</v>
      </c>
      <c r="H16" s="233"/>
      <c r="I16" s="224"/>
      <c r="J16" s="224"/>
      <c r="K16" s="224"/>
      <c r="L16" s="224"/>
      <c r="M16" s="224"/>
      <c r="N16" s="333">
        <v>2</v>
      </c>
      <c r="O16" s="234">
        <v>15</v>
      </c>
      <c r="P16" s="235" t="s">
        <v>32</v>
      </c>
      <c r="Q16" s="236">
        <v>15</v>
      </c>
      <c r="R16" s="237"/>
      <c r="S16" s="220"/>
      <c r="T16" s="252">
        <v>30</v>
      </c>
      <c r="U16" s="253" t="s">
        <v>25</v>
      </c>
      <c r="V16" s="225"/>
      <c r="W16" s="404" t="s">
        <v>30</v>
      </c>
    </row>
    <row r="17" spans="1:27" ht="24.9" customHeight="1">
      <c r="A17" s="99" t="s">
        <v>28</v>
      </c>
      <c r="B17" s="363" t="s">
        <v>272</v>
      </c>
      <c r="C17" s="363">
        <v>519</v>
      </c>
      <c r="D17" s="363" t="s">
        <v>32</v>
      </c>
      <c r="E17" s="703" t="s">
        <v>105</v>
      </c>
      <c r="F17" s="704"/>
      <c r="G17" s="477" t="s">
        <v>290</v>
      </c>
      <c r="H17" s="241"/>
      <c r="I17" s="242"/>
      <c r="J17" s="242"/>
      <c r="K17" s="242"/>
      <c r="L17" s="242"/>
      <c r="M17" s="242"/>
      <c r="N17" s="346">
        <v>3</v>
      </c>
      <c r="O17" s="243">
        <v>20</v>
      </c>
      <c r="P17" s="244" t="s">
        <v>32</v>
      </c>
      <c r="Q17" s="245">
        <v>35</v>
      </c>
      <c r="R17" s="246"/>
      <c r="S17" s="247"/>
      <c r="T17" s="128">
        <v>55</v>
      </c>
      <c r="U17" s="254" t="s">
        <v>25</v>
      </c>
      <c r="V17" s="210"/>
      <c r="W17" s="405" t="s">
        <v>27</v>
      </c>
    </row>
    <row r="18" spans="1:27" ht="30" customHeight="1">
      <c r="A18" s="406"/>
      <c r="B18" s="407"/>
      <c r="C18" s="521"/>
      <c r="D18" s="249"/>
      <c r="E18" s="735" t="s">
        <v>191</v>
      </c>
      <c r="F18" s="734"/>
      <c r="G18" s="24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238"/>
      <c r="W18" s="239"/>
      <c r="X18" s="20"/>
    </row>
    <row r="19" spans="1:27" ht="35.1" customHeight="1">
      <c r="A19" s="276" t="s">
        <v>31</v>
      </c>
      <c r="B19" s="359" t="s">
        <v>279</v>
      </c>
      <c r="C19" s="552">
        <v>231</v>
      </c>
      <c r="D19" s="552" t="s">
        <v>32</v>
      </c>
      <c r="E19" s="695" t="s">
        <v>92</v>
      </c>
      <c r="F19" s="695"/>
      <c r="G19" s="37" t="s">
        <v>135</v>
      </c>
      <c r="H19" s="316">
        <v>1.5</v>
      </c>
      <c r="I19" s="251"/>
      <c r="J19" s="251"/>
      <c r="K19" s="251"/>
      <c r="L19" s="311">
        <v>40</v>
      </c>
      <c r="M19" s="251"/>
      <c r="N19" s="316">
        <v>2</v>
      </c>
      <c r="O19" s="251"/>
      <c r="P19" s="251"/>
      <c r="Q19" s="251"/>
      <c r="R19" s="250">
        <v>40</v>
      </c>
      <c r="S19" s="251"/>
      <c r="T19" s="255">
        <v>80</v>
      </c>
      <c r="U19" s="255" t="s">
        <v>35</v>
      </c>
      <c r="V19" s="586" t="s">
        <v>26</v>
      </c>
      <c r="W19" s="405" t="s">
        <v>27</v>
      </c>
      <c r="X19" s="20"/>
    </row>
    <row r="20" spans="1:27" ht="30" customHeight="1">
      <c r="A20" s="598" t="s">
        <v>32</v>
      </c>
      <c r="B20" s="599"/>
      <c r="C20" s="599"/>
      <c r="D20" s="722"/>
      <c r="E20" s="733" t="s">
        <v>174</v>
      </c>
      <c r="F20" s="734"/>
      <c r="G20" s="733"/>
      <c r="H20" s="735"/>
      <c r="I20" s="735"/>
      <c r="J20" s="735"/>
      <c r="K20" s="735"/>
      <c r="L20" s="735"/>
      <c r="M20" s="735"/>
      <c r="N20" s="735"/>
      <c r="O20" s="735"/>
      <c r="P20" s="735"/>
      <c r="Q20" s="735"/>
      <c r="R20" s="735"/>
      <c r="S20" s="735"/>
      <c r="T20" s="735"/>
      <c r="U20" s="735"/>
      <c r="V20" s="735"/>
      <c r="W20" s="734"/>
      <c r="X20" s="20"/>
    </row>
    <row r="21" spans="1:27" ht="32.1" customHeight="1">
      <c r="A21" s="31" t="s">
        <v>33</v>
      </c>
      <c r="B21" s="359" t="s">
        <v>281</v>
      </c>
      <c r="C21" s="552">
        <v>915</v>
      </c>
      <c r="D21" s="552" t="s">
        <v>32</v>
      </c>
      <c r="E21" s="744" t="s">
        <v>70</v>
      </c>
      <c r="F21" s="745"/>
      <c r="G21" s="69" t="s">
        <v>258</v>
      </c>
      <c r="H21" s="347">
        <v>3</v>
      </c>
      <c r="I21" s="29">
        <v>15</v>
      </c>
      <c r="J21" s="29"/>
      <c r="K21" s="29">
        <v>65</v>
      </c>
      <c r="L21" s="29"/>
      <c r="M21" s="29"/>
      <c r="N21" s="347">
        <v>3</v>
      </c>
      <c r="O21" s="29">
        <v>15</v>
      </c>
      <c r="P21" s="29"/>
      <c r="Q21" s="29">
        <v>65</v>
      </c>
      <c r="R21" s="29"/>
      <c r="S21" s="29"/>
      <c r="T21" s="211">
        <v>160</v>
      </c>
      <c r="U21" s="28" t="s">
        <v>25</v>
      </c>
      <c r="V21" s="401" t="s">
        <v>26</v>
      </c>
      <c r="W21" s="29" t="s">
        <v>319</v>
      </c>
      <c r="Y21" s="1" t="s">
        <v>32</v>
      </c>
      <c r="AA21" s="20"/>
    </row>
    <row r="22" spans="1:27" ht="32.1" customHeight="1">
      <c r="A22" s="31" t="s">
        <v>34</v>
      </c>
      <c r="B22" s="359" t="s">
        <v>281</v>
      </c>
      <c r="C22" s="552">
        <v>915</v>
      </c>
      <c r="D22" s="552" t="s">
        <v>32</v>
      </c>
      <c r="E22" s="700" t="s">
        <v>72</v>
      </c>
      <c r="F22" s="701"/>
      <c r="G22" s="69" t="s">
        <v>207</v>
      </c>
      <c r="H22" s="119">
        <v>3</v>
      </c>
      <c r="I22" s="212">
        <v>10</v>
      </c>
      <c r="J22" s="29"/>
      <c r="K22" s="29">
        <v>60</v>
      </c>
      <c r="L22" s="29"/>
      <c r="M22" s="99"/>
      <c r="N22" s="119"/>
      <c r="O22" s="100"/>
      <c r="P22" s="29"/>
      <c r="Q22" s="29"/>
      <c r="R22" s="29"/>
      <c r="S22" s="29"/>
      <c r="T22" s="211">
        <v>70</v>
      </c>
      <c r="U22" s="28" t="s">
        <v>25</v>
      </c>
      <c r="V22" s="317" t="s">
        <v>99</v>
      </c>
      <c r="W22" s="29"/>
      <c r="AA22" s="20"/>
    </row>
    <row r="23" spans="1:27" ht="32.1" customHeight="1">
      <c r="A23" s="31" t="s">
        <v>36</v>
      </c>
      <c r="B23" s="359" t="s">
        <v>281</v>
      </c>
      <c r="C23" s="552">
        <v>915</v>
      </c>
      <c r="D23" s="552" t="s">
        <v>32</v>
      </c>
      <c r="E23" s="701" t="s">
        <v>175</v>
      </c>
      <c r="F23" s="730"/>
      <c r="G23" s="503" t="s">
        <v>362</v>
      </c>
      <c r="H23" s="347">
        <v>3</v>
      </c>
      <c r="I23" s="122">
        <v>20</v>
      </c>
      <c r="J23" s="12"/>
      <c r="K23" s="12">
        <v>40</v>
      </c>
      <c r="L23" s="12"/>
      <c r="M23" s="12"/>
      <c r="N23" s="97" t="s">
        <v>32</v>
      </c>
      <c r="O23" s="12" t="s">
        <v>32</v>
      </c>
      <c r="P23" s="12"/>
      <c r="Q23" s="47" t="s">
        <v>32</v>
      </c>
      <c r="R23" s="47"/>
      <c r="S23" s="12"/>
      <c r="T23" s="48">
        <v>60</v>
      </c>
      <c r="U23" s="8" t="s">
        <v>25</v>
      </c>
      <c r="V23" s="317" t="s">
        <v>99</v>
      </c>
      <c r="W23" s="317" t="s">
        <v>32</v>
      </c>
      <c r="Y23" s="1" t="s">
        <v>32</v>
      </c>
    </row>
    <row r="24" spans="1:27" ht="32.1" customHeight="1">
      <c r="A24" s="31" t="s">
        <v>39</v>
      </c>
      <c r="B24" s="497" t="s">
        <v>281</v>
      </c>
      <c r="C24" s="552">
        <v>915</v>
      </c>
      <c r="D24" s="552" t="s">
        <v>32</v>
      </c>
      <c r="E24" s="731" t="s">
        <v>176</v>
      </c>
      <c r="F24" s="710"/>
      <c r="G24" s="39" t="s">
        <v>307</v>
      </c>
      <c r="H24" s="58"/>
      <c r="I24" s="12"/>
      <c r="J24" s="12"/>
      <c r="K24" s="47"/>
      <c r="L24" s="47"/>
      <c r="M24" s="12"/>
      <c r="N24" s="334">
        <v>2</v>
      </c>
      <c r="O24" s="122">
        <v>10</v>
      </c>
      <c r="P24" s="12"/>
      <c r="Q24" s="47">
        <v>30</v>
      </c>
      <c r="R24" s="47"/>
      <c r="S24" s="12"/>
      <c r="T24" s="48">
        <v>40</v>
      </c>
      <c r="U24" s="8" t="s">
        <v>25</v>
      </c>
      <c r="V24" s="317"/>
      <c r="W24" s="408" t="s">
        <v>30</v>
      </c>
    </row>
    <row r="25" spans="1:27" ht="32.1" customHeight="1">
      <c r="A25" s="31" t="s">
        <v>41</v>
      </c>
      <c r="B25" s="497" t="s">
        <v>281</v>
      </c>
      <c r="C25" s="552">
        <v>915</v>
      </c>
      <c r="D25" s="552" t="s">
        <v>32</v>
      </c>
      <c r="E25" s="731" t="s">
        <v>177</v>
      </c>
      <c r="F25" s="710"/>
      <c r="G25" s="39" t="s">
        <v>321</v>
      </c>
      <c r="H25" s="58"/>
      <c r="I25" s="12"/>
      <c r="J25" s="12"/>
      <c r="K25" s="47"/>
      <c r="L25" s="47"/>
      <c r="M25" s="12"/>
      <c r="N25" s="334">
        <v>2</v>
      </c>
      <c r="O25" s="213">
        <v>10</v>
      </c>
      <c r="P25" s="12"/>
      <c r="Q25" s="47">
        <v>30</v>
      </c>
      <c r="R25" s="47"/>
      <c r="S25" s="12"/>
      <c r="T25" s="48">
        <v>40</v>
      </c>
      <c r="U25" s="8" t="s">
        <v>25</v>
      </c>
      <c r="V25" s="317"/>
      <c r="W25" s="409" t="s">
        <v>27</v>
      </c>
    </row>
    <row r="26" spans="1:27" ht="32.1" customHeight="1">
      <c r="A26" s="31" t="s">
        <v>42</v>
      </c>
      <c r="B26" s="497" t="s">
        <v>281</v>
      </c>
      <c r="C26" s="552">
        <v>915</v>
      </c>
      <c r="D26" s="552" t="s">
        <v>32</v>
      </c>
      <c r="E26" s="700" t="s">
        <v>178</v>
      </c>
      <c r="F26" s="701"/>
      <c r="G26" s="43" t="s">
        <v>290</v>
      </c>
      <c r="H26" s="58"/>
      <c r="I26" s="12"/>
      <c r="J26" s="12"/>
      <c r="K26" s="47"/>
      <c r="L26" s="47"/>
      <c r="M26" s="12"/>
      <c r="N26" s="334">
        <v>3</v>
      </c>
      <c r="O26" s="213">
        <v>10</v>
      </c>
      <c r="P26" s="12"/>
      <c r="Q26" s="47">
        <v>30</v>
      </c>
      <c r="R26" s="47"/>
      <c r="S26" s="12"/>
      <c r="T26" s="48">
        <v>40</v>
      </c>
      <c r="U26" s="8" t="s">
        <v>25</v>
      </c>
      <c r="V26" s="317"/>
      <c r="W26" s="399" t="s">
        <v>179</v>
      </c>
    </row>
    <row r="27" spans="1:27" ht="32.1" customHeight="1">
      <c r="A27" s="31" t="s">
        <v>43</v>
      </c>
      <c r="B27" s="359" t="s">
        <v>281</v>
      </c>
      <c r="C27" s="552">
        <v>915</v>
      </c>
      <c r="D27" s="552" t="s">
        <v>32</v>
      </c>
      <c r="E27" s="701" t="s">
        <v>71</v>
      </c>
      <c r="F27" s="730"/>
      <c r="G27" s="38" t="s">
        <v>121</v>
      </c>
      <c r="H27" s="8" t="s">
        <v>32</v>
      </c>
      <c r="I27" s="12" t="s">
        <v>32</v>
      </c>
      <c r="J27" s="12"/>
      <c r="K27" s="12" t="s">
        <v>32</v>
      </c>
      <c r="L27" s="12"/>
      <c r="M27" s="12"/>
      <c r="N27" s="130">
        <v>3</v>
      </c>
      <c r="O27" s="12">
        <v>10</v>
      </c>
      <c r="P27" s="12"/>
      <c r="Q27" s="12">
        <v>35</v>
      </c>
      <c r="R27" s="12"/>
      <c r="S27" s="12"/>
      <c r="T27" s="8">
        <v>45</v>
      </c>
      <c r="U27" s="8" t="s">
        <v>25</v>
      </c>
      <c r="V27" s="317" t="s">
        <v>32</v>
      </c>
      <c r="W27" s="317" t="s">
        <v>180</v>
      </c>
      <c r="Y27" s="1" t="s">
        <v>32</v>
      </c>
    </row>
    <row r="28" spans="1:27" ht="32.1" customHeight="1">
      <c r="A28" s="31" t="s">
        <v>44</v>
      </c>
      <c r="B28" s="497" t="s">
        <v>273</v>
      </c>
      <c r="C28" s="552">
        <v>915</v>
      </c>
      <c r="D28" s="552" t="s">
        <v>32</v>
      </c>
      <c r="E28" s="710" t="s">
        <v>181</v>
      </c>
      <c r="F28" s="695"/>
      <c r="G28" s="37" t="s">
        <v>118</v>
      </c>
      <c r="H28" s="8" t="s">
        <v>32</v>
      </c>
      <c r="I28" s="12" t="s">
        <v>32</v>
      </c>
      <c r="J28" s="12"/>
      <c r="K28" s="185" t="s">
        <v>32</v>
      </c>
      <c r="L28" s="185"/>
      <c r="M28" s="12"/>
      <c r="N28" s="130">
        <v>1</v>
      </c>
      <c r="O28" s="12">
        <v>5</v>
      </c>
      <c r="P28" s="12"/>
      <c r="Q28" s="12">
        <v>5</v>
      </c>
      <c r="R28" s="12"/>
      <c r="S28" s="12"/>
      <c r="T28" s="131">
        <v>10</v>
      </c>
      <c r="U28" s="8" t="s">
        <v>25</v>
      </c>
      <c r="V28" s="317" t="s">
        <v>32</v>
      </c>
      <c r="W28" s="12" t="s">
        <v>30</v>
      </c>
      <c r="Y28" s="1" t="s">
        <v>32</v>
      </c>
    </row>
    <row r="29" spans="1:27" ht="32.1" customHeight="1">
      <c r="A29" s="472" t="s">
        <v>45</v>
      </c>
      <c r="B29" s="362" t="s">
        <v>280</v>
      </c>
      <c r="C29" s="552">
        <v>1014</v>
      </c>
      <c r="D29" s="552" t="s">
        <v>32</v>
      </c>
      <c r="E29" s="732" t="s">
        <v>73</v>
      </c>
      <c r="F29" s="732"/>
      <c r="G29" s="215" t="s">
        <v>63</v>
      </c>
      <c r="H29" s="334">
        <v>1.5</v>
      </c>
      <c r="I29" s="68">
        <v>10</v>
      </c>
      <c r="J29" s="68"/>
      <c r="K29" s="68">
        <v>30</v>
      </c>
      <c r="L29" s="68"/>
      <c r="M29" s="68"/>
      <c r="N29" s="334">
        <v>2</v>
      </c>
      <c r="O29" s="68">
        <v>10</v>
      </c>
      <c r="P29" s="68"/>
      <c r="Q29" s="68">
        <v>30</v>
      </c>
      <c r="R29" s="68"/>
      <c r="S29" s="68"/>
      <c r="T29" s="226">
        <v>80</v>
      </c>
      <c r="U29" s="58" t="s">
        <v>25</v>
      </c>
      <c r="V29" s="410" t="s">
        <v>26</v>
      </c>
      <c r="W29" s="411" t="s">
        <v>27</v>
      </c>
    </row>
    <row r="30" spans="1:27" ht="39.9" customHeight="1">
      <c r="A30" s="684" t="s">
        <v>32</v>
      </c>
      <c r="B30" s="685"/>
      <c r="C30" s="685"/>
      <c r="D30" s="686"/>
      <c r="E30" s="733" t="s">
        <v>231</v>
      </c>
      <c r="F30" s="735"/>
      <c r="G30" s="735"/>
      <c r="H30" s="735"/>
      <c r="I30" s="735"/>
      <c r="J30" s="735"/>
      <c r="K30" s="735"/>
      <c r="L30" s="735"/>
      <c r="M30" s="735"/>
      <c r="N30" s="735"/>
      <c r="O30" s="735"/>
      <c r="P30" s="735"/>
      <c r="Q30" s="735"/>
      <c r="R30" s="735"/>
      <c r="S30" s="735"/>
      <c r="T30" s="735"/>
      <c r="U30" s="735"/>
      <c r="V30" s="735"/>
      <c r="W30" s="734"/>
    </row>
    <row r="31" spans="1:27" ht="35.1" customHeight="1">
      <c r="A31" s="473" t="s">
        <v>47</v>
      </c>
      <c r="B31" s="474" t="s">
        <v>281</v>
      </c>
      <c r="C31" s="363">
        <v>912</v>
      </c>
      <c r="D31" s="363" t="s">
        <v>32</v>
      </c>
      <c r="E31" s="739" t="s">
        <v>185</v>
      </c>
      <c r="F31" s="740"/>
      <c r="G31" s="214" t="s">
        <v>74</v>
      </c>
      <c r="H31" s="216">
        <v>2</v>
      </c>
      <c r="I31" s="516">
        <v>15</v>
      </c>
      <c r="J31" s="227"/>
      <c r="K31" s="228">
        <v>15</v>
      </c>
      <c r="L31" s="228"/>
      <c r="M31" s="227"/>
      <c r="N31" s="216" t="s">
        <v>75</v>
      </c>
      <c r="O31" s="227" t="s">
        <v>32</v>
      </c>
      <c r="P31" s="227"/>
      <c r="Q31" s="227" t="s">
        <v>32</v>
      </c>
      <c r="R31" s="227"/>
      <c r="S31" s="227"/>
      <c r="T31" s="229">
        <v>30</v>
      </c>
      <c r="U31" s="216" t="s">
        <v>25</v>
      </c>
      <c r="V31" s="475" t="s">
        <v>30</v>
      </c>
      <c r="W31" s="412" t="s">
        <v>32</v>
      </c>
      <c r="Y31" s="1" t="s">
        <v>32</v>
      </c>
    </row>
    <row r="32" spans="1:27" ht="35.1" customHeight="1">
      <c r="A32" s="31" t="s">
        <v>49</v>
      </c>
      <c r="B32" s="497" t="s">
        <v>281</v>
      </c>
      <c r="C32" s="363">
        <v>912</v>
      </c>
      <c r="D32" s="363" t="s">
        <v>32</v>
      </c>
      <c r="E32" s="698" t="s">
        <v>182</v>
      </c>
      <c r="F32" s="699"/>
      <c r="G32" s="15" t="s">
        <v>308</v>
      </c>
      <c r="H32" s="139">
        <v>2</v>
      </c>
      <c r="I32" s="105">
        <v>15</v>
      </c>
      <c r="J32" s="40"/>
      <c r="K32" s="16">
        <v>10</v>
      </c>
      <c r="L32" s="16"/>
      <c r="M32" s="40"/>
      <c r="N32" s="139" t="s">
        <v>32</v>
      </c>
      <c r="O32" s="40" t="s">
        <v>32</v>
      </c>
      <c r="P32" s="40"/>
      <c r="Q32" s="40" t="s">
        <v>32</v>
      </c>
      <c r="R32" s="40"/>
      <c r="S32" s="40"/>
      <c r="T32" s="139">
        <v>25</v>
      </c>
      <c r="U32" s="139" t="s">
        <v>25</v>
      </c>
      <c r="V32" s="476" t="s">
        <v>30</v>
      </c>
      <c r="W32" s="413" t="s">
        <v>32</v>
      </c>
      <c r="Y32" s="1" t="s">
        <v>32</v>
      </c>
    </row>
    <row r="33" spans="1:25" ht="35.1" customHeight="1">
      <c r="A33" s="31" t="s">
        <v>51</v>
      </c>
      <c r="B33" s="359" t="s">
        <v>281</v>
      </c>
      <c r="C33" s="363">
        <v>912</v>
      </c>
      <c r="D33" s="363" t="s">
        <v>32</v>
      </c>
      <c r="E33" s="698" t="s">
        <v>76</v>
      </c>
      <c r="F33" s="699"/>
      <c r="G33" s="15" t="s">
        <v>377</v>
      </c>
      <c r="H33" s="139">
        <v>1</v>
      </c>
      <c r="I33" s="105">
        <v>15</v>
      </c>
      <c r="J33" s="40"/>
      <c r="K33" s="16">
        <v>5</v>
      </c>
      <c r="L33" s="16"/>
      <c r="M33" s="40"/>
      <c r="N33" s="139" t="s">
        <v>32</v>
      </c>
      <c r="O33" s="40" t="s">
        <v>32</v>
      </c>
      <c r="P33" s="40"/>
      <c r="Q33" s="40" t="s">
        <v>32</v>
      </c>
      <c r="R33" s="40"/>
      <c r="S33" s="40"/>
      <c r="T33" s="139">
        <v>20</v>
      </c>
      <c r="U33" s="139" t="s">
        <v>25</v>
      </c>
      <c r="V33" s="476" t="s">
        <v>30</v>
      </c>
      <c r="W33" s="413" t="s">
        <v>32</v>
      </c>
      <c r="Y33" s="1" t="s">
        <v>32</v>
      </c>
    </row>
    <row r="34" spans="1:25" s="18" customFormat="1" ht="35.1" customHeight="1">
      <c r="A34" s="31" t="s">
        <v>77</v>
      </c>
      <c r="B34" s="359" t="s">
        <v>281</v>
      </c>
      <c r="C34" s="363">
        <v>912</v>
      </c>
      <c r="D34" s="363" t="s">
        <v>32</v>
      </c>
      <c r="E34" s="698" t="s">
        <v>78</v>
      </c>
      <c r="F34" s="699"/>
      <c r="G34" s="15" t="s">
        <v>309</v>
      </c>
      <c r="H34" s="140">
        <v>1</v>
      </c>
      <c r="I34" s="123">
        <v>15</v>
      </c>
      <c r="J34" s="16"/>
      <c r="K34" s="16">
        <v>5</v>
      </c>
      <c r="L34" s="16"/>
      <c r="M34" s="16"/>
      <c r="N34" s="140" t="s">
        <v>32</v>
      </c>
      <c r="O34" s="16" t="s">
        <v>32</v>
      </c>
      <c r="P34" s="16"/>
      <c r="Q34" s="16" t="s">
        <v>32</v>
      </c>
      <c r="R34" s="16"/>
      <c r="S34" s="16"/>
      <c r="T34" s="140">
        <v>20</v>
      </c>
      <c r="U34" s="140" t="s">
        <v>25</v>
      </c>
      <c r="V34" s="10" t="s">
        <v>30</v>
      </c>
      <c r="W34" s="12" t="s">
        <v>32</v>
      </c>
      <c r="Y34" s="18" t="s">
        <v>32</v>
      </c>
    </row>
    <row r="35" spans="1:25" s="18" customFormat="1" ht="35.1" customHeight="1">
      <c r="A35" s="31" t="s">
        <v>79</v>
      </c>
      <c r="B35" s="359" t="s">
        <v>281</v>
      </c>
      <c r="C35" s="363">
        <v>912</v>
      </c>
      <c r="D35" s="363" t="s">
        <v>32</v>
      </c>
      <c r="E35" s="708" t="s">
        <v>186</v>
      </c>
      <c r="F35" s="709"/>
      <c r="G35" s="15" t="s">
        <v>80</v>
      </c>
      <c r="H35" s="140">
        <v>1</v>
      </c>
      <c r="I35" s="123">
        <v>15</v>
      </c>
      <c r="J35" s="16"/>
      <c r="K35" s="16">
        <v>5</v>
      </c>
      <c r="L35" s="16"/>
      <c r="M35" s="16"/>
      <c r="N35" s="146"/>
      <c r="O35" s="16"/>
      <c r="P35" s="16"/>
      <c r="Q35" s="16"/>
      <c r="R35" s="16"/>
      <c r="S35" s="16"/>
      <c r="T35" s="140">
        <v>20</v>
      </c>
      <c r="U35" s="130" t="s">
        <v>25</v>
      </c>
      <c r="V35" s="10" t="s">
        <v>30</v>
      </c>
      <c r="W35" s="12" t="s">
        <v>32</v>
      </c>
      <c r="Y35" s="18" t="s">
        <v>32</v>
      </c>
    </row>
    <row r="36" spans="1:25" s="18" customFormat="1" ht="35.1" customHeight="1">
      <c r="A36" s="31" t="s">
        <v>81</v>
      </c>
      <c r="B36" s="359" t="s">
        <v>281</v>
      </c>
      <c r="C36" s="363">
        <v>912</v>
      </c>
      <c r="D36" s="363" t="s">
        <v>32</v>
      </c>
      <c r="E36" s="698" t="s">
        <v>82</v>
      </c>
      <c r="F36" s="699"/>
      <c r="G36" s="15" t="s">
        <v>83</v>
      </c>
      <c r="H36" s="140">
        <v>1</v>
      </c>
      <c r="I36" s="16">
        <v>5</v>
      </c>
      <c r="J36" s="16"/>
      <c r="K36" s="16">
        <v>5</v>
      </c>
      <c r="L36" s="16"/>
      <c r="M36" s="16"/>
      <c r="N36" s="131" t="s">
        <v>32</v>
      </c>
      <c r="O36" s="16" t="s">
        <v>32</v>
      </c>
      <c r="P36" s="16"/>
      <c r="Q36" s="16" t="s">
        <v>32</v>
      </c>
      <c r="R36" s="16"/>
      <c r="S36" s="16"/>
      <c r="T36" s="130">
        <v>10</v>
      </c>
      <c r="U36" s="130" t="s">
        <v>25</v>
      </c>
      <c r="V36" s="10" t="s">
        <v>30</v>
      </c>
      <c r="W36" s="12" t="s">
        <v>32</v>
      </c>
      <c r="Y36" s="18" t="s">
        <v>32</v>
      </c>
    </row>
    <row r="37" spans="1:25" ht="35.1" customHeight="1">
      <c r="A37" s="31" t="s">
        <v>84</v>
      </c>
      <c r="B37" s="359" t="s">
        <v>281</v>
      </c>
      <c r="C37" s="363">
        <v>912</v>
      </c>
      <c r="D37" s="363" t="s">
        <v>32</v>
      </c>
      <c r="E37" s="698" t="s">
        <v>85</v>
      </c>
      <c r="F37" s="699"/>
      <c r="G37" s="15" t="s">
        <v>86</v>
      </c>
      <c r="H37" s="140">
        <v>1</v>
      </c>
      <c r="I37" s="16">
        <v>5</v>
      </c>
      <c r="J37" s="16"/>
      <c r="K37" s="16">
        <v>5</v>
      </c>
      <c r="L37" s="16"/>
      <c r="M37" s="124"/>
      <c r="N37" s="140" t="s">
        <v>32</v>
      </c>
      <c r="O37" s="16" t="s">
        <v>32</v>
      </c>
      <c r="P37" s="124"/>
      <c r="Q37" s="16" t="s">
        <v>32</v>
      </c>
      <c r="R37" s="16"/>
      <c r="S37" s="16"/>
      <c r="T37" s="130">
        <v>10</v>
      </c>
      <c r="U37" s="130" t="s">
        <v>25</v>
      </c>
      <c r="V37" s="10" t="s">
        <v>30</v>
      </c>
      <c r="W37" s="12" t="s">
        <v>32</v>
      </c>
      <c r="Y37" s="1" t="s">
        <v>32</v>
      </c>
    </row>
    <row r="38" spans="1:25" s="18" customFormat="1" ht="35.1" customHeight="1">
      <c r="A38" s="31" t="s">
        <v>87</v>
      </c>
      <c r="B38" s="359" t="s">
        <v>281</v>
      </c>
      <c r="C38" s="363">
        <v>912</v>
      </c>
      <c r="D38" s="363" t="s">
        <v>32</v>
      </c>
      <c r="E38" s="698" t="s">
        <v>107</v>
      </c>
      <c r="F38" s="699"/>
      <c r="G38" s="15" t="s">
        <v>187</v>
      </c>
      <c r="H38" s="140">
        <v>1</v>
      </c>
      <c r="I38" s="16">
        <v>5</v>
      </c>
      <c r="J38" s="16"/>
      <c r="K38" s="16">
        <v>5</v>
      </c>
      <c r="L38" s="16"/>
      <c r="M38" s="16"/>
      <c r="N38" s="144" t="s">
        <v>32</v>
      </c>
      <c r="O38" s="16" t="s">
        <v>32</v>
      </c>
      <c r="P38" s="16"/>
      <c r="Q38" s="16" t="s">
        <v>32</v>
      </c>
      <c r="R38" s="16"/>
      <c r="S38" s="16"/>
      <c r="T38" s="130">
        <v>10</v>
      </c>
      <c r="U38" s="130" t="s">
        <v>25</v>
      </c>
      <c r="V38" s="10" t="s">
        <v>30</v>
      </c>
      <c r="W38" s="12" t="s">
        <v>32</v>
      </c>
      <c r="Y38" s="18" t="s">
        <v>32</v>
      </c>
    </row>
    <row r="39" spans="1:25" s="18" customFormat="1" ht="35.1" customHeight="1">
      <c r="A39" s="31" t="s">
        <v>54</v>
      </c>
      <c r="B39" s="359" t="s">
        <v>281</v>
      </c>
      <c r="C39" s="363">
        <v>912</v>
      </c>
      <c r="D39" s="363" t="s">
        <v>32</v>
      </c>
      <c r="E39" s="698" t="s">
        <v>88</v>
      </c>
      <c r="F39" s="699"/>
      <c r="G39" s="41" t="s">
        <v>310</v>
      </c>
      <c r="H39" s="140">
        <v>1</v>
      </c>
      <c r="I39" s="16">
        <v>5</v>
      </c>
      <c r="J39" s="16"/>
      <c r="K39" s="16">
        <v>5</v>
      </c>
      <c r="L39" s="16"/>
      <c r="M39" s="16"/>
      <c r="N39" s="144" t="s">
        <v>32</v>
      </c>
      <c r="O39" s="16" t="s">
        <v>32</v>
      </c>
      <c r="P39" s="16"/>
      <c r="Q39" s="16" t="s">
        <v>32</v>
      </c>
      <c r="R39" s="16"/>
      <c r="S39" s="16"/>
      <c r="T39" s="140">
        <v>10</v>
      </c>
      <c r="U39" s="140" t="s">
        <v>25</v>
      </c>
      <c r="V39" s="10" t="s">
        <v>30</v>
      </c>
      <c r="W39" s="12" t="s">
        <v>32</v>
      </c>
      <c r="Y39" s="18" t="s">
        <v>32</v>
      </c>
    </row>
    <row r="40" spans="1:25" s="18" customFormat="1" ht="35.1" customHeight="1">
      <c r="A40" s="31" t="s">
        <v>55</v>
      </c>
      <c r="B40" s="359" t="s">
        <v>281</v>
      </c>
      <c r="C40" s="363">
        <v>912</v>
      </c>
      <c r="D40" s="363" t="s">
        <v>32</v>
      </c>
      <c r="E40" s="710" t="s">
        <v>89</v>
      </c>
      <c r="F40" s="695"/>
      <c r="G40" s="42" t="s">
        <v>132</v>
      </c>
      <c r="H40" s="140">
        <v>1</v>
      </c>
      <c r="I40" s="16">
        <v>10</v>
      </c>
      <c r="J40" s="16"/>
      <c r="K40" s="16">
        <v>5</v>
      </c>
      <c r="L40" s="16"/>
      <c r="M40" s="12"/>
      <c r="N40" s="140" t="s">
        <v>32</v>
      </c>
      <c r="O40" s="16" t="s">
        <v>32</v>
      </c>
      <c r="P40" s="16"/>
      <c r="Q40" s="16" t="s">
        <v>32</v>
      </c>
      <c r="R40" s="16"/>
      <c r="S40" s="16"/>
      <c r="T40" s="131">
        <v>15</v>
      </c>
      <c r="U40" s="130" t="s">
        <v>25</v>
      </c>
      <c r="V40" s="10" t="s">
        <v>30</v>
      </c>
      <c r="W40" s="12" t="s">
        <v>32</v>
      </c>
      <c r="Y40" s="18" t="s">
        <v>32</v>
      </c>
    </row>
    <row r="41" spans="1:25" s="18" customFormat="1" ht="35.1" customHeight="1">
      <c r="A41" s="31" t="s">
        <v>57</v>
      </c>
      <c r="B41" s="497" t="s">
        <v>281</v>
      </c>
      <c r="C41" s="363">
        <v>912</v>
      </c>
      <c r="D41" s="363" t="s">
        <v>32</v>
      </c>
      <c r="E41" s="711" t="s">
        <v>188</v>
      </c>
      <c r="F41" s="710"/>
      <c r="G41" s="43" t="s">
        <v>369</v>
      </c>
      <c r="H41" s="140">
        <v>1</v>
      </c>
      <c r="I41" s="16">
        <v>5</v>
      </c>
      <c r="J41" s="16"/>
      <c r="K41" s="16">
        <v>5</v>
      </c>
      <c r="L41" s="16"/>
      <c r="M41" s="12"/>
      <c r="N41" s="140" t="s">
        <v>32</v>
      </c>
      <c r="O41" s="16" t="s">
        <v>32</v>
      </c>
      <c r="P41" s="16"/>
      <c r="Q41" s="16" t="s">
        <v>32</v>
      </c>
      <c r="R41" s="16"/>
      <c r="S41" s="16"/>
      <c r="T41" s="131">
        <v>10</v>
      </c>
      <c r="U41" s="130" t="s">
        <v>25</v>
      </c>
      <c r="V41" s="10" t="s">
        <v>30</v>
      </c>
      <c r="W41" s="12" t="s">
        <v>32</v>
      </c>
    </row>
    <row r="42" spans="1:25" s="18" customFormat="1" ht="35.1" customHeight="1">
      <c r="A42" s="31" t="s">
        <v>59</v>
      </c>
      <c r="B42" s="497" t="s">
        <v>281</v>
      </c>
      <c r="C42" s="363">
        <v>912</v>
      </c>
      <c r="D42" s="363" t="s">
        <v>32</v>
      </c>
      <c r="E42" s="711" t="s">
        <v>189</v>
      </c>
      <c r="F42" s="710"/>
      <c r="G42" s="69" t="s">
        <v>378</v>
      </c>
      <c r="H42" s="140">
        <v>1</v>
      </c>
      <c r="I42" s="16">
        <v>10</v>
      </c>
      <c r="J42" s="16"/>
      <c r="K42" s="16">
        <v>5</v>
      </c>
      <c r="L42" s="16"/>
      <c r="M42" s="12"/>
      <c r="N42" s="140" t="s">
        <v>32</v>
      </c>
      <c r="O42" s="16" t="s">
        <v>32</v>
      </c>
      <c r="P42" s="16"/>
      <c r="Q42" s="16" t="s">
        <v>32</v>
      </c>
      <c r="R42" s="16"/>
      <c r="S42" s="16"/>
      <c r="T42" s="131">
        <v>15</v>
      </c>
      <c r="U42" s="130" t="s">
        <v>25</v>
      </c>
      <c r="V42" s="10" t="s">
        <v>30</v>
      </c>
      <c r="W42" s="12" t="s">
        <v>32</v>
      </c>
    </row>
    <row r="43" spans="1:25" s="18" customFormat="1" ht="35.1" customHeight="1">
      <c r="A43" s="31" t="s">
        <v>60</v>
      </c>
      <c r="B43" s="359" t="s">
        <v>281</v>
      </c>
      <c r="C43" s="363">
        <v>912</v>
      </c>
      <c r="D43" s="363" t="s">
        <v>32</v>
      </c>
      <c r="E43" s="710" t="s">
        <v>90</v>
      </c>
      <c r="F43" s="695"/>
      <c r="G43" s="37" t="s">
        <v>91</v>
      </c>
      <c r="H43" s="140">
        <v>1</v>
      </c>
      <c r="I43" s="16">
        <v>10</v>
      </c>
      <c r="J43" s="16"/>
      <c r="K43" s="16">
        <v>10</v>
      </c>
      <c r="L43" s="47"/>
      <c r="M43" s="12"/>
      <c r="N43" s="130" t="s">
        <v>32</v>
      </c>
      <c r="O43" s="16" t="s">
        <v>32</v>
      </c>
      <c r="P43" s="16" t="s">
        <v>32</v>
      </c>
      <c r="Q43" s="16" t="s">
        <v>32</v>
      </c>
      <c r="R43" s="16"/>
      <c r="S43" s="16"/>
      <c r="T43" s="130">
        <v>20</v>
      </c>
      <c r="U43" s="130" t="s">
        <v>25</v>
      </c>
      <c r="V43" s="10" t="s">
        <v>30</v>
      </c>
      <c r="W43" s="12" t="s">
        <v>32</v>
      </c>
      <c r="X43" s="18" t="s">
        <v>53</v>
      </c>
      <c r="Y43" s="18" t="s">
        <v>32</v>
      </c>
    </row>
    <row r="44" spans="1:25" ht="30" customHeight="1">
      <c r="A44" s="675"/>
      <c r="B44" s="676"/>
      <c r="C44" s="676"/>
      <c r="D44" s="677"/>
      <c r="E44" s="702" t="s">
        <v>192</v>
      </c>
      <c r="F44" s="629"/>
      <c r="G44" s="629"/>
      <c r="H44" s="629"/>
      <c r="I44" s="629"/>
      <c r="J44" s="629"/>
      <c r="K44" s="629"/>
      <c r="L44" s="629"/>
      <c r="M44" s="629"/>
      <c r="N44" s="629"/>
      <c r="O44" s="629"/>
      <c r="P44" s="629"/>
      <c r="Q44" s="629"/>
      <c r="R44" s="629"/>
      <c r="S44" s="629"/>
      <c r="T44" s="629"/>
      <c r="U44" s="629"/>
      <c r="V44" s="629"/>
      <c r="W44" s="630"/>
    </row>
    <row r="45" spans="1:25" s="18" customFormat="1" ht="60" customHeight="1">
      <c r="A45" s="31" t="s">
        <v>62</v>
      </c>
      <c r="B45" s="359" t="s">
        <v>274</v>
      </c>
      <c r="C45" s="552">
        <v>1014</v>
      </c>
      <c r="D45" s="360"/>
      <c r="E45" s="262" t="s">
        <v>136</v>
      </c>
      <c r="F45" s="258" t="s">
        <v>137</v>
      </c>
      <c r="G45" s="388" t="s">
        <v>63</v>
      </c>
      <c r="H45" s="259" t="s">
        <v>32</v>
      </c>
      <c r="I45" s="260"/>
      <c r="J45" s="260"/>
      <c r="K45" s="260" t="s">
        <v>32</v>
      </c>
      <c r="L45" s="260"/>
      <c r="M45" s="260"/>
      <c r="N45" s="259">
        <v>2</v>
      </c>
      <c r="O45" s="260"/>
      <c r="P45" s="260"/>
      <c r="Q45" s="261">
        <v>60</v>
      </c>
      <c r="R45" s="261"/>
      <c r="S45" s="260"/>
      <c r="T45" s="127">
        <v>60</v>
      </c>
      <c r="U45" s="8" t="s">
        <v>56</v>
      </c>
      <c r="V45" s="12"/>
      <c r="W45" s="12" t="s">
        <v>30</v>
      </c>
    </row>
    <row r="46" spans="1:25" s="18" customFormat="1" ht="30" customHeight="1">
      <c r="A46" s="675"/>
      <c r="B46" s="676"/>
      <c r="C46" s="676"/>
      <c r="D46" s="677"/>
      <c r="E46" s="712" t="s">
        <v>204</v>
      </c>
      <c r="F46" s="713"/>
      <c r="G46" s="713"/>
      <c r="H46" s="713"/>
      <c r="I46" s="713"/>
      <c r="J46" s="713"/>
      <c r="K46" s="713"/>
      <c r="L46" s="713"/>
      <c r="M46" s="713"/>
      <c r="N46" s="713"/>
      <c r="O46" s="713"/>
      <c r="P46" s="713"/>
      <c r="Q46" s="713"/>
      <c r="R46" s="713"/>
      <c r="S46" s="713"/>
      <c r="T46" s="713"/>
      <c r="U46" s="713"/>
      <c r="V46" s="713"/>
      <c r="W46" s="714"/>
    </row>
    <row r="47" spans="1:25" s="18" customFormat="1" ht="35.1" customHeight="1">
      <c r="A47" s="31" t="s">
        <v>64</v>
      </c>
      <c r="B47" s="359" t="s">
        <v>281</v>
      </c>
      <c r="C47" s="552">
        <v>915</v>
      </c>
      <c r="D47" s="522"/>
      <c r="E47" s="695" t="s">
        <v>108</v>
      </c>
      <c r="F47" s="695"/>
      <c r="G47" s="494" t="s">
        <v>323</v>
      </c>
      <c r="H47" s="8" t="s">
        <v>32</v>
      </c>
      <c r="I47" s="12"/>
      <c r="J47" s="12"/>
      <c r="K47" s="12"/>
      <c r="L47" s="12"/>
      <c r="M47" s="12" t="s">
        <v>53</v>
      </c>
      <c r="N47" s="58">
        <v>1</v>
      </c>
      <c r="O47" s="12"/>
      <c r="P47" s="12"/>
      <c r="Q47" s="12"/>
      <c r="R47" s="12"/>
      <c r="S47" s="47">
        <v>30</v>
      </c>
      <c r="T47" s="48">
        <v>30</v>
      </c>
      <c r="U47" s="8" t="s">
        <v>66</v>
      </c>
      <c r="V47" s="12"/>
      <c r="W47" s="399" t="s">
        <v>26</v>
      </c>
      <c r="Y47" s="18" t="s">
        <v>32</v>
      </c>
    </row>
    <row r="48" spans="1:25" s="18" customFormat="1" ht="35.1" customHeight="1">
      <c r="A48" s="31" t="s">
        <v>130</v>
      </c>
      <c r="B48" s="359" t="s">
        <v>281</v>
      </c>
      <c r="C48" s="552">
        <v>915</v>
      </c>
      <c r="D48" s="522"/>
      <c r="E48" s="695" t="s">
        <v>109</v>
      </c>
      <c r="F48" s="695"/>
      <c r="G48" s="494" t="s">
        <v>323</v>
      </c>
      <c r="H48" s="8" t="s">
        <v>53</v>
      </c>
      <c r="I48" s="12"/>
      <c r="J48" s="12" t="s">
        <v>32</v>
      </c>
      <c r="K48" s="12"/>
      <c r="L48" s="12"/>
      <c r="M48" s="12" t="s">
        <v>32</v>
      </c>
      <c r="N48" s="58">
        <v>1</v>
      </c>
      <c r="O48" s="12"/>
      <c r="P48" s="12"/>
      <c r="Q48" s="12" t="s">
        <v>32</v>
      </c>
      <c r="R48" s="12"/>
      <c r="S48" s="47">
        <v>30</v>
      </c>
      <c r="T48" s="48">
        <v>30</v>
      </c>
      <c r="U48" s="8" t="s">
        <v>66</v>
      </c>
      <c r="V48" s="12"/>
      <c r="W48" s="399" t="s">
        <v>26</v>
      </c>
    </row>
    <row r="49" spans="1:25" s="18" customFormat="1" ht="80.099999999999994" customHeight="1">
      <c r="A49" s="31" t="s">
        <v>221</v>
      </c>
      <c r="B49" s="359" t="s">
        <v>281</v>
      </c>
      <c r="C49" s="552">
        <v>915</v>
      </c>
      <c r="D49" s="37"/>
      <c r="E49" s="696" t="s">
        <v>353</v>
      </c>
      <c r="F49" s="697"/>
      <c r="G49" s="125" t="s">
        <v>379</v>
      </c>
      <c r="H49" s="8">
        <v>1</v>
      </c>
      <c r="I49" s="12"/>
      <c r="J49" s="12"/>
      <c r="K49" s="12"/>
      <c r="L49" s="12"/>
      <c r="M49" s="47">
        <v>30</v>
      </c>
      <c r="N49" s="8">
        <v>1</v>
      </c>
      <c r="O49" s="12"/>
      <c r="P49" s="12"/>
      <c r="Q49" s="12"/>
      <c r="R49" s="12"/>
      <c r="S49" s="47">
        <v>30</v>
      </c>
      <c r="T49" s="48">
        <v>60</v>
      </c>
      <c r="U49" s="8" t="s">
        <v>66</v>
      </c>
      <c r="V49" s="399" t="s">
        <v>26</v>
      </c>
      <c r="W49" s="399" t="s">
        <v>26</v>
      </c>
      <c r="Y49" s="18" t="s">
        <v>32</v>
      </c>
    </row>
    <row r="50" spans="1:25" s="18" customFormat="1" ht="39.9" customHeight="1">
      <c r="A50" s="143" t="s">
        <v>222</v>
      </c>
      <c r="B50" s="371" t="s">
        <v>273</v>
      </c>
      <c r="C50" s="554">
        <v>9999</v>
      </c>
      <c r="D50" s="141"/>
      <c r="E50" s="706" t="s">
        <v>320</v>
      </c>
      <c r="F50" s="707"/>
      <c r="G50" s="142"/>
      <c r="H50" s="140">
        <v>2</v>
      </c>
      <c r="I50" s="143">
        <v>15</v>
      </c>
      <c r="J50" s="143"/>
      <c r="K50" s="143"/>
      <c r="L50" s="143"/>
      <c r="M50" s="143"/>
      <c r="N50" s="140">
        <v>2</v>
      </c>
      <c r="O50" s="143">
        <v>15</v>
      </c>
      <c r="P50" s="143" t="s">
        <v>32</v>
      </c>
      <c r="Q50" s="143"/>
      <c r="R50" s="143"/>
      <c r="S50" s="143" t="s">
        <v>32</v>
      </c>
      <c r="T50" s="144">
        <v>30</v>
      </c>
      <c r="U50" s="140"/>
      <c r="V50" s="143"/>
      <c r="W50" s="145"/>
    </row>
    <row r="51" spans="1:25" ht="30" customHeight="1">
      <c r="A51" s="367"/>
      <c r="B51" s="367"/>
      <c r="C51" s="523"/>
      <c r="D51" s="367"/>
      <c r="E51" s="694" t="s">
        <v>32</v>
      </c>
      <c r="F51" s="694"/>
      <c r="G51" s="367" t="s">
        <v>32</v>
      </c>
      <c r="H51" s="65">
        <f t="shared" ref="H51:M51" si="0">SUM(H16:H50)</f>
        <v>30</v>
      </c>
      <c r="I51" s="8">
        <f t="shared" si="0"/>
        <v>200</v>
      </c>
      <c r="J51" s="8">
        <f t="shared" si="0"/>
        <v>0</v>
      </c>
      <c r="K51" s="8">
        <f t="shared" si="0"/>
        <v>280</v>
      </c>
      <c r="L51" s="8">
        <f t="shared" si="0"/>
        <v>40</v>
      </c>
      <c r="M51" s="8">
        <f t="shared" si="0"/>
        <v>30</v>
      </c>
      <c r="N51" s="48">
        <f>SUM(N16:N50 )</f>
        <v>30</v>
      </c>
      <c r="O51" s="8">
        <f>SUM( O16:O50)</f>
        <v>120</v>
      </c>
      <c r="P51" s="8">
        <f>SUM(P16:P50)</f>
        <v>0</v>
      </c>
      <c r="Q51" s="8">
        <f>SUM(Q16:Q50)</f>
        <v>335</v>
      </c>
      <c r="R51" s="8">
        <f>SUM(R16:R50)</f>
        <v>40</v>
      </c>
      <c r="S51" s="8">
        <f>SUM(S16:S50)</f>
        <v>90</v>
      </c>
      <c r="T51" s="8">
        <f>SUM( T16:T50 )</f>
        <v>1135</v>
      </c>
      <c r="U51" s="8"/>
      <c r="V51" s="33" t="s">
        <v>252</v>
      </c>
      <c r="W51" s="33" t="s">
        <v>217</v>
      </c>
      <c r="Y51" s="1" t="s">
        <v>32</v>
      </c>
    </row>
    <row r="52" spans="1:25" ht="13.8">
      <c r="A52" s="23"/>
      <c r="B52" s="23"/>
      <c r="C52" s="23"/>
      <c r="D52" s="23"/>
      <c r="E52" s="23"/>
      <c r="F52" s="24"/>
      <c r="G52" s="23"/>
      <c r="H52" s="23"/>
      <c r="I52" s="23" t="s">
        <v>32</v>
      </c>
      <c r="J52" s="23" t="s">
        <v>32</v>
      </c>
      <c r="K52" s="23" t="s">
        <v>32</v>
      </c>
      <c r="L52" s="23"/>
      <c r="M52" s="23" t="s">
        <v>32</v>
      </c>
      <c r="N52" s="23" t="s">
        <v>32</v>
      </c>
      <c r="O52" s="23" t="s">
        <v>32</v>
      </c>
      <c r="P52" s="23" t="s">
        <v>32</v>
      </c>
      <c r="Q52" s="23" t="s">
        <v>32</v>
      </c>
      <c r="R52" s="23"/>
      <c r="S52" s="23" t="s">
        <v>32</v>
      </c>
      <c r="T52" s="23" t="s">
        <v>32</v>
      </c>
      <c r="U52" s="23"/>
      <c r="V52" s="23"/>
      <c r="W52" s="23"/>
      <c r="Y52" s="1" t="s">
        <v>32</v>
      </c>
    </row>
    <row r="53" spans="1:25" ht="12.75" customHeight="1">
      <c r="A53" s="25" t="s">
        <v>67</v>
      </c>
      <c r="B53" s="25"/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</row>
    <row r="58" spans="1:25">
      <c r="F58" s="21"/>
    </row>
    <row r="59" spans="1:25">
      <c r="F59" s="21"/>
      <c r="G59" s="20"/>
    </row>
  </sheetData>
  <sheetProtection selectLockedCells="1" selectUnlockedCells="1"/>
  <mergeCells count="64">
    <mergeCell ref="C11:C14"/>
    <mergeCell ref="E11:F14"/>
    <mergeCell ref="E31:F31"/>
    <mergeCell ref="H12:M12"/>
    <mergeCell ref="V11:W13"/>
    <mergeCell ref="H11:S11"/>
    <mergeCell ref="E21:F21"/>
    <mergeCell ref="E16:F16"/>
    <mergeCell ref="E30:W30"/>
    <mergeCell ref="E25:F25"/>
    <mergeCell ref="E20:F20"/>
    <mergeCell ref="G15:W15"/>
    <mergeCell ref="G20:W20"/>
    <mergeCell ref="E18:F18"/>
    <mergeCell ref="E19:F19"/>
    <mergeCell ref="E22:F22"/>
    <mergeCell ref="E23:F23"/>
    <mergeCell ref="E24:F24"/>
    <mergeCell ref="E27:F27"/>
    <mergeCell ref="E29:F29"/>
    <mergeCell ref="A44:D44"/>
    <mergeCell ref="A46:D46"/>
    <mergeCell ref="E28:F28"/>
    <mergeCell ref="E34:F34"/>
    <mergeCell ref="E32:F32"/>
    <mergeCell ref="A30:D30"/>
    <mergeCell ref="A6:F6"/>
    <mergeCell ref="D11:D14"/>
    <mergeCell ref="U11:U13"/>
    <mergeCell ref="N12:S12"/>
    <mergeCell ref="T11:T13"/>
    <mergeCell ref="A20:D20"/>
    <mergeCell ref="H10:I10"/>
    <mergeCell ref="E15:F15"/>
    <mergeCell ref="G11:G14"/>
    <mergeCell ref="B11:B14"/>
    <mergeCell ref="E50:F50"/>
    <mergeCell ref="E35:F35"/>
    <mergeCell ref="E36:F36"/>
    <mergeCell ref="E43:F43"/>
    <mergeCell ref="E40:F40"/>
    <mergeCell ref="E41:F41"/>
    <mergeCell ref="E42:F42"/>
    <mergeCell ref="E46:W46"/>
    <mergeCell ref="A1:F2"/>
    <mergeCell ref="A7:F7"/>
    <mergeCell ref="A10:F10"/>
    <mergeCell ref="A8:F8"/>
    <mergeCell ref="A9:F9"/>
    <mergeCell ref="E17:F17"/>
    <mergeCell ref="A5:F5"/>
    <mergeCell ref="A3:F3"/>
    <mergeCell ref="A4:F4"/>
    <mergeCell ref="A11:A14"/>
    <mergeCell ref="E51:F51"/>
    <mergeCell ref="E47:F47"/>
    <mergeCell ref="E48:F48"/>
    <mergeCell ref="E49:F49"/>
    <mergeCell ref="E33:F33"/>
    <mergeCell ref="E26:F26"/>
    <mergeCell ref="E44:W44"/>
    <mergeCell ref="E37:F37"/>
    <mergeCell ref="E38:F38"/>
    <mergeCell ref="E39:F39"/>
  </mergeCells>
  <phoneticPr fontId="0" type="noConversion"/>
  <pageMargins left="0.75" right="0.2" top="0.64027777777777772" bottom="0.55972222222222223" header="0.51180555555555551" footer="0.51180555555555551"/>
  <pageSetup paperSize="9" scale="46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topLeftCell="H53" zoomScale="130" zoomScaleNormal="130" workbookViewId="0">
      <selection activeCell="I52" sqref="I52"/>
    </sheetView>
  </sheetViews>
  <sheetFormatPr defaultColWidth="9.109375" defaultRowHeight="13.2"/>
  <cols>
    <col min="1" max="1" width="4.109375" style="1" customWidth="1"/>
    <col min="2" max="4" width="4.6640625" style="1" customWidth="1"/>
    <col min="5" max="5" width="10.6640625" style="1" customWidth="1"/>
    <col min="6" max="6" width="20.6640625" style="1" customWidth="1"/>
    <col min="7" max="7" width="15.6640625" style="1" customWidth="1"/>
    <col min="8" max="8" width="51.44140625" style="2" customWidth="1"/>
    <col min="9" max="9" width="58" style="1" customWidth="1"/>
    <col min="10" max="10" width="5.6640625" style="1" customWidth="1"/>
    <col min="11" max="11" width="5.88671875" style="1" customWidth="1"/>
    <col min="12" max="19" width="5.6640625" style="1" customWidth="1"/>
    <col min="20" max="20" width="7.6640625" style="1" customWidth="1"/>
    <col min="21" max="21" width="5.6640625" style="1" customWidth="1"/>
    <col min="22" max="22" width="18.44140625" style="1" customWidth="1"/>
    <col min="23" max="23" width="16.6640625" style="1" customWidth="1"/>
    <col min="24" max="16384" width="9.109375" style="1"/>
  </cols>
  <sheetData>
    <row r="1" spans="1:23" s="3" customFormat="1" ht="17.399999999999999">
      <c r="A1" s="591" t="s">
        <v>126</v>
      </c>
      <c r="B1" s="591"/>
      <c r="C1" s="591"/>
      <c r="D1" s="591"/>
      <c r="E1" s="591"/>
      <c r="F1" s="591"/>
      <c r="G1" s="591"/>
      <c r="H1" s="591"/>
      <c r="I1" s="159" t="s">
        <v>0</v>
      </c>
    </row>
    <row r="2" spans="1:23" s="3" customFormat="1" ht="15.6">
      <c r="A2" s="591"/>
      <c r="B2" s="591"/>
      <c r="C2" s="591"/>
      <c r="D2" s="591"/>
      <c r="E2" s="591"/>
      <c r="F2" s="591"/>
      <c r="G2" s="591"/>
      <c r="H2" s="591"/>
      <c r="I2" s="161" t="s">
        <v>147</v>
      </c>
    </row>
    <row r="3" spans="1:23" s="3" customFormat="1" ht="15.6">
      <c r="A3" s="591" t="s">
        <v>127</v>
      </c>
      <c r="B3" s="591"/>
      <c r="C3" s="591"/>
      <c r="D3" s="591"/>
      <c r="E3" s="591"/>
      <c r="F3" s="591"/>
      <c r="G3" s="591"/>
      <c r="H3" s="591"/>
      <c r="I3" s="161" t="s">
        <v>253</v>
      </c>
    </row>
    <row r="4" spans="1:23" s="3" customFormat="1" ht="15.6">
      <c r="A4" s="591" t="s">
        <v>149</v>
      </c>
      <c r="B4" s="591"/>
      <c r="C4" s="591"/>
      <c r="D4" s="591"/>
      <c r="E4" s="591"/>
      <c r="F4" s="591"/>
      <c r="G4" s="591"/>
      <c r="H4" s="591"/>
      <c r="I4" s="161"/>
    </row>
    <row r="5" spans="1:23" s="3" customFormat="1" ht="15.6">
      <c r="A5" s="591" t="s">
        <v>220</v>
      </c>
      <c r="B5" s="591"/>
      <c r="C5" s="591"/>
      <c r="D5" s="591"/>
      <c r="E5" s="591"/>
      <c r="F5" s="591"/>
      <c r="G5" s="591"/>
      <c r="H5" s="591"/>
    </row>
    <row r="6" spans="1:23" s="3" customFormat="1" ht="15.6">
      <c r="A6" s="591" t="s">
        <v>143</v>
      </c>
      <c r="B6" s="591"/>
      <c r="C6" s="591"/>
      <c r="D6" s="591"/>
      <c r="E6" s="591"/>
      <c r="F6" s="591"/>
      <c r="G6" s="591"/>
      <c r="H6" s="591"/>
    </row>
    <row r="7" spans="1:23" s="3" customFormat="1" ht="15.6">
      <c r="A7" s="591" t="s">
        <v>144</v>
      </c>
      <c r="B7" s="591"/>
      <c r="C7" s="591"/>
      <c r="D7" s="591"/>
      <c r="E7" s="591"/>
      <c r="F7" s="591"/>
      <c r="G7" s="591"/>
      <c r="H7" s="591"/>
    </row>
    <row r="8" spans="1:23" s="3" customFormat="1" ht="15.6">
      <c r="A8" s="591" t="s">
        <v>123</v>
      </c>
      <c r="B8" s="591"/>
      <c r="C8" s="591"/>
      <c r="D8" s="591"/>
      <c r="E8" s="591"/>
      <c r="F8" s="591"/>
      <c r="G8" s="591"/>
      <c r="H8" s="591"/>
    </row>
    <row r="9" spans="1:23" s="3" customFormat="1" ht="15.6">
      <c r="A9" s="591" t="s">
        <v>150</v>
      </c>
      <c r="B9" s="591"/>
      <c r="C9" s="591"/>
      <c r="D9" s="591"/>
      <c r="E9" s="591"/>
      <c r="F9" s="591"/>
      <c r="G9" s="591"/>
      <c r="H9" s="591"/>
    </row>
    <row r="10" spans="1:23" ht="17.399999999999999">
      <c r="A10" s="591" t="s">
        <v>366</v>
      </c>
      <c r="B10" s="591"/>
      <c r="C10" s="591"/>
      <c r="D10" s="591"/>
      <c r="E10" s="591"/>
      <c r="F10" s="591"/>
      <c r="G10" s="591"/>
      <c r="H10" s="591"/>
      <c r="I10" s="159" t="s">
        <v>128</v>
      </c>
      <c r="J10" s="723" t="s">
        <v>32</v>
      </c>
      <c r="K10" s="723"/>
    </row>
    <row r="11" spans="1:23" ht="45" customHeight="1">
      <c r="A11" s="777" t="s">
        <v>2</v>
      </c>
      <c r="B11" s="824" t="s">
        <v>300</v>
      </c>
      <c r="C11" s="825"/>
      <c r="D11" s="826"/>
      <c r="E11" s="672" t="s">
        <v>371</v>
      </c>
      <c r="F11" s="835" t="s">
        <v>311</v>
      </c>
      <c r="G11" s="661" t="s">
        <v>3</v>
      </c>
      <c r="H11" s="838"/>
      <c r="I11" s="743" t="s">
        <v>4</v>
      </c>
      <c r="J11" s="743" t="s">
        <v>5</v>
      </c>
      <c r="K11" s="743"/>
      <c r="L11" s="743"/>
      <c r="M11" s="743"/>
      <c r="N11" s="743"/>
      <c r="O11" s="743"/>
      <c r="P11" s="743"/>
      <c r="Q11" s="743"/>
      <c r="R11" s="743"/>
      <c r="S11" s="743"/>
      <c r="T11" s="720" t="s">
        <v>6</v>
      </c>
      <c r="U11" s="720" t="s">
        <v>7</v>
      </c>
      <c r="V11" s="832" t="s">
        <v>8</v>
      </c>
      <c r="W11" s="833"/>
    </row>
    <row r="12" spans="1:23" ht="30" customHeight="1">
      <c r="A12" s="778"/>
      <c r="B12" s="827"/>
      <c r="C12" s="803"/>
      <c r="D12" s="828"/>
      <c r="E12" s="673"/>
      <c r="F12" s="836"/>
      <c r="G12" s="662"/>
      <c r="H12" s="839"/>
      <c r="I12" s="815"/>
      <c r="J12" s="690" t="s">
        <v>325</v>
      </c>
      <c r="K12" s="668"/>
      <c r="L12" s="668"/>
      <c r="M12" s="668"/>
      <c r="N12" s="669"/>
      <c r="O12" s="690" t="s">
        <v>326</v>
      </c>
      <c r="P12" s="668"/>
      <c r="Q12" s="668"/>
      <c r="R12" s="668"/>
      <c r="S12" s="669"/>
      <c r="T12" s="721"/>
      <c r="U12" s="721"/>
      <c r="V12" s="742"/>
      <c r="W12" s="834"/>
    </row>
    <row r="13" spans="1:23" ht="57.75" customHeight="1">
      <c r="A13" s="778"/>
      <c r="B13" s="827"/>
      <c r="C13" s="803"/>
      <c r="D13" s="828"/>
      <c r="E13" s="673"/>
      <c r="F13" s="836"/>
      <c r="G13" s="662"/>
      <c r="H13" s="839"/>
      <c r="I13" s="815"/>
      <c r="J13" s="4" t="s">
        <v>11</v>
      </c>
      <c r="K13" s="5" t="s">
        <v>12</v>
      </c>
      <c r="L13" s="5" t="s">
        <v>13</v>
      </c>
      <c r="M13" s="5" t="s">
        <v>14</v>
      </c>
      <c r="N13" s="6" t="s">
        <v>15</v>
      </c>
      <c r="O13" s="4" t="s">
        <v>11</v>
      </c>
      <c r="P13" s="5" t="s">
        <v>12</v>
      </c>
      <c r="Q13" s="5" t="s">
        <v>13</v>
      </c>
      <c r="R13" s="7" t="s">
        <v>14</v>
      </c>
      <c r="S13" s="6" t="s">
        <v>15</v>
      </c>
      <c r="T13" s="721"/>
      <c r="U13" s="721"/>
      <c r="V13" s="742"/>
      <c r="W13" s="834"/>
    </row>
    <row r="14" spans="1:23" ht="15.6">
      <c r="A14" s="779"/>
      <c r="B14" s="829"/>
      <c r="C14" s="830"/>
      <c r="D14" s="831"/>
      <c r="E14" s="674"/>
      <c r="F14" s="837"/>
      <c r="G14" s="840"/>
      <c r="H14" s="841"/>
      <c r="I14" s="816"/>
      <c r="J14" s="162" t="s">
        <v>16</v>
      </c>
      <c r="K14" s="163" t="s">
        <v>17</v>
      </c>
      <c r="L14" s="163" t="s">
        <v>18</v>
      </c>
      <c r="M14" s="163" t="s">
        <v>19</v>
      </c>
      <c r="N14" s="163" t="s">
        <v>20</v>
      </c>
      <c r="O14" s="164" t="s">
        <v>16</v>
      </c>
      <c r="P14" s="165" t="s">
        <v>17</v>
      </c>
      <c r="Q14" s="165" t="s">
        <v>18</v>
      </c>
      <c r="R14" s="165" t="s">
        <v>19</v>
      </c>
      <c r="S14" s="165" t="s">
        <v>20</v>
      </c>
      <c r="T14" s="164" t="s">
        <v>21</v>
      </c>
      <c r="U14" s="36" t="s">
        <v>16</v>
      </c>
      <c r="V14" s="52" t="s">
        <v>9</v>
      </c>
      <c r="W14" s="53" t="s">
        <v>10</v>
      </c>
    </row>
    <row r="15" spans="1:23" ht="30" customHeight="1">
      <c r="A15" s="300"/>
      <c r="B15" s="774"/>
      <c r="C15" s="774"/>
      <c r="D15" s="774"/>
      <c r="E15" s="299"/>
      <c r="F15" s="299"/>
      <c r="G15" s="775" t="s">
        <v>193</v>
      </c>
      <c r="H15" s="776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2"/>
    </row>
    <row r="16" spans="1:23" ht="30" customHeight="1">
      <c r="A16" s="276" t="s">
        <v>23</v>
      </c>
      <c r="B16" s="763" t="s">
        <v>272</v>
      </c>
      <c r="C16" s="764"/>
      <c r="D16" s="765"/>
      <c r="E16" s="363">
        <v>519</v>
      </c>
      <c r="F16" s="303"/>
      <c r="G16" s="842" t="s">
        <v>218</v>
      </c>
      <c r="H16" s="843"/>
      <c r="I16" s="279" t="s">
        <v>295</v>
      </c>
      <c r="J16" s="128">
        <v>1</v>
      </c>
      <c r="K16" s="276"/>
      <c r="L16" s="276"/>
      <c r="M16" s="276">
        <v>15</v>
      </c>
      <c r="N16" s="276"/>
      <c r="O16" s="128">
        <v>1</v>
      </c>
      <c r="P16" s="276"/>
      <c r="Q16" s="276" t="s">
        <v>32</v>
      </c>
      <c r="R16" s="276">
        <v>15</v>
      </c>
      <c r="S16" s="276"/>
      <c r="T16" s="128">
        <v>30</v>
      </c>
      <c r="U16" s="128" t="s">
        <v>25</v>
      </c>
      <c r="V16" s="248" t="s">
        <v>26</v>
      </c>
      <c r="W16" s="304" t="s">
        <v>30</v>
      </c>
    </row>
    <row r="17" spans="1:24" ht="30" customHeight="1">
      <c r="A17" s="571"/>
      <c r="B17" s="377"/>
      <c r="C17" s="377"/>
      <c r="D17" s="378"/>
      <c r="E17" s="378"/>
      <c r="F17" s="263"/>
      <c r="G17" s="775" t="s">
        <v>268</v>
      </c>
      <c r="H17" s="776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2"/>
    </row>
    <row r="18" spans="1:24" ht="31.2">
      <c r="A18" s="276" t="s">
        <v>28</v>
      </c>
      <c r="B18" s="763" t="s">
        <v>283</v>
      </c>
      <c r="C18" s="764"/>
      <c r="D18" s="765"/>
      <c r="E18" s="551">
        <v>310</v>
      </c>
      <c r="F18" s="60" t="s">
        <v>32</v>
      </c>
      <c r="G18" s="773" t="s">
        <v>155</v>
      </c>
      <c r="H18" s="588"/>
      <c r="I18" s="79" t="s">
        <v>380</v>
      </c>
      <c r="J18" s="334" t="s">
        <v>32</v>
      </c>
      <c r="K18" s="12" t="s">
        <v>32</v>
      </c>
      <c r="L18" s="12" t="s">
        <v>32</v>
      </c>
      <c r="M18" s="12"/>
      <c r="N18" s="309"/>
      <c r="O18" s="334">
        <v>1</v>
      </c>
      <c r="P18" s="514">
        <v>10</v>
      </c>
      <c r="Q18" s="514">
        <v>10</v>
      </c>
      <c r="R18" s="514"/>
      <c r="S18" s="514"/>
      <c r="T18" s="130">
        <v>20</v>
      </c>
      <c r="U18" s="8" t="s">
        <v>35</v>
      </c>
      <c r="V18" s="49" t="s">
        <v>32</v>
      </c>
      <c r="W18" s="49" t="s">
        <v>30</v>
      </c>
    </row>
    <row r="19" spans="1:24" ht="31.2">
      <c r="A19" s="276" t="s">
        <v>31</v>
      </c>
      <c r="B19" s="763" t="s">
        <v>280</v>
      </c>
      <c r="C19" s="764"/>
      <c r="D19" s="765"/>
      <c r="E19" s="558">
        <v>413</v>
      </c>
      <c r="F19" s="60"/>
      <c r="G19" s="589" t="s">
        <v>167</v>
      </c>
      <c r="H19" s="590"/>
      <c r="I19" s="209" t="s">
        <v>340</v>
      </c>
      <c r="J19" s="308" t="s">
        <v>32</v>
      </c>
      <c r="K19" s="12" t="s">
        <v>32</v>
      </c>
      <c r="L19" s="12" t="s">
        <v>32</v>
      </c>
      <c r="M19" s="203"/>
      <c r="N19" s="80"/>
      <c r="O19" s="308">
        <v>1</v>
      </c>
      <c r="P19" s="514">
        <v>10</v>
      </c>
      <c r="Q19" s="12">
        <v>10</v>
      </c>
      <c r="R19" s="12"/>
      <c r="S19" s="12"/>
      <c r="T19" s="130">
        <v>20</v>
      </c>
      <c r="U19" s="8" t="s">
        <v>35</v>
      </c>
      <c r="V19" s="49" t="s">
        <v>32</v>
      </c>
      <c r="W19" s="49" t="s">
        <v>30</v>
      </c>
    </row>
    <row r="20" spans="1:24" ht="24.9" customHeight="1">
      <c r="A20" s="276" t="s">
        <v>33</v>
      </c>
      <c r="B20" s="763" t="s">
        <v>280</v>
      </c>
      <c r="C20" s="764"/>
      <c r="D20" s="765"/>
      <c r="E20" s="558">
        <v>311</v>
      </c>
      <c r="F20" s="60"/>
      <c r="G20" s="844" t="s">
        <v>166</v>
      </c>
      <c r="H20" s="845"/>
      <c r="I20" s="209" t="s">
        <v>314</v>
      </c>
      <c r="J20" s="308" t="s">
        <v>32</v>
      </c>
      <c r="K20" s="12" t="s">
        <v>32</v>
      </c>
      <c r="L20" s="12" t="s">
        <v>32</v>
      </c>
      <c r="M20" s="203"/>
      <c r="N20" s="80"/>
      <c r="O20" s="308">
        <v>1</v>
      </c>
      <c r="P20" s="514">
        <v>10</v>
      </c>
      <c r="Q20" s="12">
        <v>10</v>
      </c>
      <c r="R20" s="12"/>
      <c r="S20" s="12"/>
      <c r="T20" s="130">
        <v>20</v>
      </c>
      <c r="U20" s="8" t="s">
        <v>35</v>
      </c>
      <c r="V20" s="424" t="s">
        <v>32</v>
      </c>
      <c r="W20" s="424" t="s">
        <v>30</v>
      </c>
    </row>
    <row r="21" spans="1:24" ht="30" customHeight="1">
      <c r="A21" s="276" t="s">
        <v>34</v>
      </c>
      <c r="B21" s="770" t="s">
        <v>273</v>
      </c>
      <c r="C21" s="771"/>
      <c r="D21" s="772"/>
      <c r="E21" s="557">
        <v>548</v>
      </c>
      <c r="F21" s="419"/>
      <c r="G21" s="754" t="s">
        <v>228</v>
      </c>
      <c r="H21" s="755"/>
      <c r="I21" s="277" t="s">
        <v>194</v>
      </c>
      <c r="J21" s="119" t="s">
        <v>32</v>
      </c>
      <c r="K21" s="80" t="s">
        <v>32</v>
      </c>
      <c r="L21" s="80"/>
      <c r="M21" s="80"/>
      <c r="N21" s="80"/>
      <c r="O21" s="274">
        <v>2</v>
      </c>
      <c r="P21" s="386">
        <v>10</v>
      </c>
      <c r="Q21" s="386">
        <v>20</v>
      </c>
      <c r="R21" s="517"/>
      <c r="S21" s="386"/>
      <c r="T21" s="129">
        <v>30</v>
      </c>
      <c r="U21" s="119" t="s">
        <v>35</v>
      </c>
      <c r="V21" s="276"/>
      <c r="W21" s="424" t="s">
        <v>30</v>
      </c>
    </row>
    <row r="22" spans="1:24" ht="20.100000000000001" customHeight="1">
      <c r="A22" s="276" t="s">
        <v>36</v>
      </c>
      <c r="B22" s="749" t="s">
        <v>284</v>
      </c>
      <c r="C22" s="750"/>
      <c r="D22" s="769"/>
      <c r="E22" s="552">
        <v>220</v>
      </c>
      <c r="F22" s="60" t="s">
        <v>32</v>
      </c>
      <c r="G22" s="820" t="s">
        <v>157</v>
      </c>
      <c r="H22" s="620"/>
      <c r="I22" s="423" t="s">
        <v>339</v>
      </c>
      <c r="J22" s="334" t="s">
        <v>32</v>
      </c>
      <c r="K22" s="68" t="s">
        <v>32</v>
      </c>
      <c r="L22" s="68"/>
      <c r="M22" s="68"/>
      <c r="N22" s="309"/>
      <c r="O22" s="334">
        <v>1</v>
      </c>
      <c r="P22" s="68">
        <v>20</v>
      </c>
      <c r="Q22" s="68"/>
      <c r="R22" s="68"/>
      <c r="S22" s="68"/>
      <c r="T22" s="58">
        <v>20</v>
      </c>
      <c r="U22" s="58" t="s">
        <v>35</v>
      </c>
      <c r="V22" s="499" t="s">
        <v>32</v>
      </c>
      <c r="W22" s="85" t="s">
        <v>30</v>
      </c>
      <c r="X22" s="486" t="s">
        <v>32</v>
      </c>
    </row>
    <row r="23" spans="1:24" ht="34.5" customHeight="1">
      <c r="A23" s="382" t="s">
        <v>32</v>
      </c>
      <c r="B23" s="821"/>
      <c r="C23" s="822"/>
      <c r="D23" s="823"/>
      <c r="E23" s="525"/>
      <c r="F23" s="281"/>
      <c r="G23" s="793" t="s">
        <v>199</v>
      </c>
      <c r="H23" s="794"/>
      <c r="I23" s="794"/>
      <c r="J23" s="794"/>
      <c r="K23" s="794"/>
      <c r="L23" s="794"/>
      <c r="M23" s="794"/>
      <c r="N23" s="794"/>
      <c r="O23" s="794"/>
      <c r="P23" s="794"/>
      <c r="Q23" s="794"/>
      <c r="R23" s="794"/>
      <c r="S23" s="794"/>
      <c r="T23" s="794"/>
      <c r="U23" s="794"/>
      <c r="V23" s="794"/>
      <c r="W23" s="795"/>
    </row>
    <row r="24" spans="1:24" ht="24.9" customHeight="1">
      <c r="A24" s="80" t="s">
        <v>39</v>
      </c>
      <c r="B24" s="749" t="s">
        <v>281</v>
      </c>
      <c r="C24" s="750"/>
      <c r="D24" s="769"/>
      <c r="E24" s="552">
        <v>915</v>
      </c>
      <c r="F24" s="108"/>
      <c r="G24" s="801" t="s">
        <v>201</v>
      </c>
      <c r="H24" s="801"/>
      <c r="I24" s="275" t="s">
        <v>206</v>
      </c>
      <c r="J24" s="348">
        <v>3</v>
      </c>
      <c r="K24" s="80">
        <v>10</v>
      </c>
      <c r="L24" s="80"/>
      <c r="M24" s="80">
        <v>50</v>
      </c>
      <c r="N24" s="266"/>
      <c r="O24" s="121"/>
      <c r="P24" s="80"/>
      <c r="Q24" s="80"/>
      <c r="R24" s="80"/>
      <c r="S24" s="266"/>
      <c r="T24" s="82">
        <v>60</v>
      </c>
      <c r="U24" s="284" t="s">
        <v>25</v>
      </c>
      <c r="V24" s="286" t="s">
        <v>27</v>
      </c>
      <c r="W24" s="282"/>
    </row>
    <row r="25" spans="1:24" ht="24.9" customHeight="1">
      <c r="A25" s="80" t="s">
        <v>41</v>
      </c>
      <c r="B25" s="749" t="s">
        <v>281</v>
      </c>
      <c r="C25" s="750"/>
      <c r="D25" s="769"/>
      <c r="E25" s="552">
        <v>915</v>
      </c>
      <c r="F25" s="231"/>
      <c r="G25" s="808" t="s">
        <v>202</v>
      </c>
      <c r="H25" s="808"/>
      <c r="I25" s="280" t="s">
        <v>121</v>
      </c>
      <c r="J25" s="348">
        <v>3</v>
      </c>
      <c r="K25" s="80">
        <v>10</v>
      </c>
      <c r="L25" s="80"/>
      <c r="M25" s="80">
        <v>50</v>
      </c>
      <c r="N25" s="266"/>
      <c r="O25" s="265"/>
      <c r="P25" s="80"/>
      <c r="Q25" s="80"/>
      <c r="R25" s="80"/>
      <c r="S25" s="80"/>
      <c r="T25" s="82">
        <v>60</v>
      </c>
      <c r="U25" s="284" t="s">
        <v>25</v>
      </c>
      <c r="V25" s="286" t="s">
        <v>27</v>
      </c>
      <c r="W25" s="282"/>
    </row>
    <row r="26" spans="1:24" ht="24.9" customHeight="1">
      <c r="A26" s="80" t="s">
        <v>42</v>
      </c>
      <c r="B26" s="749" t="s">
        <v>281</v>
      </c>
      <c r="C26" s="750"/>
      <c r="D26" s="769"/>
      <c r="E26" s="552">
        <v>915</v>
      </c>
      <c r="F26" s="231"/>
      <c r="G26" s="817" t="s">
        <v>203</v>
      </c>
      <c r="H26" s="818"/>
      <c r="I26" s="275" t="s">
        <v>258</v>
      </c>
      <c r="J26" s="348">
        <v>3</v>
      </c>
      <c r="K26" s="80">
        <v>10</v>
      </c>
      <c r="L26" s="80"/>
      <c r="M26" s="80">
        <v>50</v>
      </c>
      <c r="N26" s="266"/>
      <c r="O26" s="265"/>
      <c r="P26" s="80"/>
      <c r="Q26" s="80"/>
      <c r="R26" s="80"/>
      <c r="S26" s="80"/>
      <c r="T26" s="82">
        <v>60</v>
      </c>
      <c r="U26" s="284" t="s">
        <v>25</v>
      </c>
      <c r="V26" s="286" t="s">
        <v>27</v>
      </c>
      <c r="W26" s="282"/>
    </row>
    <row r="27" spans="1:24" ht="30" customHeight="1">
      <c r="A27" s="80" t="s">
        <v>43</v>
      </c>
      <c r="B27" s="749" t="s">
        <v>281</v>
      </c>
      <c r="C27" s="750"/>
      <c r="D27" s="751"/>
      <c r="E27" s="551">
        <v>915</v>
      </c>
      <c r="F27" s="37"/>
      <c r="G27" s="711" t="s">
        <v>208</v>
      </c>
      <c r="H27" s="819"/>
      <c r="I27" s="285" t="s">
        <v>332</v>
      </c>
      <c r="J27" s="348">
        <v>3</v>
      </c>
      <c r="K27" s="80">
        <v>10</v>
      </c>
      <c r="L27" s="80"/>
      <c r="M27" s="80">
        <v>30</v>
      </c>
      <c r="N27" s="266"/>
      <c r="O27" s="121" t="s">
        <v>32</v>
      </c>
      <c r="P27" s="80" t="s">
        <v>32</v>
      </c>
      <c r="Q27" s="80"/>
      <c r="R27" s="80" t="s">
        <v>32</v>
      </c>
      <c r="S27" s="80"/>
      <c r="T27" s="82">
        <v>40</v>
      </c>
      <c r="U27" s="284" t="s">
        <v>25</v>
      </c>
      <c r="V27" s="80" t="s">
        <v>350</v>
      </c>
      <c r="W27" s="286" t="s">
        <v>32</v>
      </c>
    </row>
    <row r="28" spans="1:24" ht="35.1" customHeight="1">
      <c r="A28" s="572"/>
      <c r="B28" s="766"/>
      <c r="C28" s="767"/>
      <c r="D28" s="768"/>
      <c r="E28" s="528"/>
      <c r="F28" s="287"/>
      <c r="G28" s="802" t="s">
        <v>232</v>
      </c>
      <c r="H28" s="803"/>
      <c r="I28" s="803"/>
      <c r="J28" s="803"/>
      <c r="K28" s="803"/>
      <c r="L28" s="803"/>
      <c r="M28" s="803"/>
      <c r="N28" s="803"/>
      <c r="O28" s="803"/>
      <c r="P28" s="803"/>
      <c r="Q28" s="803"/>
      <c r="R28" s="803"/>
      <c r="S28" s="803"/>
      <c r="T28" s="803"/>
      <c r="U28" s="803"/>
      <c r="V28" s="803"/>
      <c r="W28" s="804"/>
    </row>
    <row r="29" spans="1:24" ht="34.5" customHeight="1">
      <c r="A29" s="80" t="s">
        <v>44</v>
      </c>
      <c r="B29" s="749" t="s">
        <v>281</v>
      </c>
      <c r="C29" s="750"/>
      <c r="D29" s="751"/>
      <c r="E29" s="551">
        <v>915</v>
      </c>
      <c r="F29" s="107" t="s">
        <v>32</v>
      </c>
      <c r="G29" s="730" t="s">
        <v>205</v>
      </c>
      <c r="H29" s="730"/>
      <c r="I29" s="38" t="s">
        <v>206</v>
      </c>
      <c r="J29" s="119">
        <v>3</v>
      </c>
      <c r="K29" s="80">
        <v>10</v>
      </c>
      <c r="L29" s="80"/>
      <c r="M29" s="80">
        <v>40</v>
      </c>
      <c r="N29" s="80"/>
      <c r="O29" s="121"/>
      <c r="P29" s="80"/>
      <c r="Q29" s="80"/>
      <c r="R29" s="80"/>
      <c r="S29" s="80"/>
      <c r="T29" s="82">
        <v>50</v>
      </c>
      <c r="U29" s="83" t="s">
        <v>56</v>
      </c>
      <c r="V29" s="267" t="s">
        <v>30</v>
      </c>
      <c r="W29" s="104"/>
    </row>
    <row r="30" spans="1:24" ht="34.5" customHeight="1">
      <c r="A30" s="80" t="s">
        <v>45</v>
      </c>
      <c r="B30" s="850" t="s">
        <v>281</v>
      </c>
      <c r="C30" s="851"/>
      <c r="D30" s="852"/>
      <c r="E30" s="552">
        <v>915</v>
      </c>
      <c r="F30" s="108"/>
      <c r="G30" s="846" t="s">
        <v>93</v>
      </c>
      <c r="H30" s="847"/>
      <c r="I30" s="264" t="s">
        <v>40</v>
      </c>
      <c r="J30" s="119">
        <v>3</v>
      </c>
      <c r="K30" s="386">
        <v>10</v>
      </c>
      <c r="L30" s="80"/>
      <c r="M30" s="80">
        <v>40</v>
      </c>
      <c r="N30" s="80"/>
      <c r="O30" s="121"/>
      <c r="P30" s="80"/>
      <c r="Q30" s="80"/>
      <c r="R30" s="266"/>
      <c r="S30" s="80"/>
      <c r="T30" s="129">
        <v>50</v>
      </c>
      <c r="U30" s="83" t="s">
        <v>56</v>
      </c>
      <c r="V30" s="267" t="s">
        <v>30</v>
      </c>
      <c r="W30" s="104"/>
    </row>
    <row r="31" spans="1:24" ht="35.1" customHeight="1">
      <c r="A31" s="12" t="s">
        <v>47</v>
      </c>
      <c r="B31" s="809" t="s">
        <v>32</v>
      </c>
      <c r="C31" s="810"/>
      <c r="D31" s="811"/>
      <c r="E31" s="555"/>
      <c r="F31" s="281" t="s">
        <v>32</v>
      </c>
      <c r="G31" s="802" t="s">
        <v>234</v>
      </c>
      <c r="H31" s="805"/>
      <c r="I31" s="805"/>
      <c r="J31" s="805"/>
      <c r="K31" s="805"/>
      <c r="L31" s="805"/>
      <c r="M31" s="805"/>
      <c r="N31" s="805"/>
      <c r="O31" s="805"/>
      <c r="P31" s="805"/>
      <c r="Q31" s="805"/>
      <c r="R31" s="805"/>
      <c r="S31" s="805"/>
      <c r="T31" s="805"/>
      <c r="U31" s="805"/>
      <c r="V31" s="805"/>
      <c r="W31" s="806"/>
    </row>
    <row r="32" spans="1:24" ht="30" customHeight="1">
      <c r="A32" s="31" t="s">
        <v>49</v>
      </c>
      <c r="B32" s="746" t="s">
        <v>281</v>
      </c>
      <c r="C32" s="747"/>
      <c r="D32" s="748"/>
      <c r="E32" s="552">
        <v>915</v>
      </c>
      <c r="F32" s="107"/>
      <c r="G32" s="848" t="s">
        <v>250</v>
      </c>
      <c r="H32" s="849"/>
      <c r="I32" s="70" t="s">
        <v>381</v>
      </c>
      <c r="J32" s="130" t="s">
        <v>32</v>
      </c>
      <c r="K32" s="80" t="s">
        <v>32</v>
      </c>
      <c r="L32" s="44"/>
      <c r="M32" s="80" t="s">
        <v>32</v>
      </c>
      <c r="N32" s="44"/>
      <c r="O32" s="130">
        <v>1</v>
      </c>
      <c r="P32" s="80">
        <v>10</v>
      </c>
      <c r="Q32" s="44"/>
      <c r="R32" s="80">
        <v>10</v>
      </c>
      <c r="S32" s="101"/>
      <c r="T32" s="83">
        <v>20</v>
      </c>
      <c r="U32" s="102" t="s">
        <v>56</v>
      </c>
      <c r="V32" s="87" t="s">
        <v>32</v>
      </c>
      <c r="W32" s="87" t="s">
        <v>30</v>
      </c>
    </row>
    <row r="33" spans="1:23" ht="30" customHeight="1">
      <c r="A33" s="31" t="s">
        <v>51</v>
      </c>
      <c r="B33" s="746" t="s">
        <v>281</v>
      </c>
      <c r="C33" s="747"/>
      <c r="D33" s="748"/>
      <c r="E33" s="552">
        <v>915</v>
      </c>
      <c r="F33" s="108"/>
      <c r="G33" s="799" t="s">
        <v>94</v>
      </c>
      <c r="H33" s="800"/>
      <c r="I33" s="43" t="s">
        <v>382</v>
      </c>
      <c r="J33" s="131" t="s">
        <v>32</v>
      </c>
      <c r="K33" s="68" t="s">
        <v>32</v>
      </c>
      <c r="L33" s="59"/>
      <c r="M33" s="315" t="s">
        <v>32</v>
      </c>
      <c r="N33" s="59"/>
      <c r="O33" s="291">
        <v>1</v>
      </c>
      <c r="P33" s="518">
        <v>10</v>
      </c>
      <c r="Q33" s="59"/>
      <c r="R33" s="315">
        <v>5</v>
      </c>
      <c r="S33" s="59"/>
      <c r="T33" s="291">
        <v>15</v>
      </c>
      <c r="U33" s="58" t="s">
        <v>56</v>
      </c>
      <c r="V33" s="85" t="s">
        <v>32</v>
      </c>
      <c r="W33" s="85" t="s">
        <v>30</v>
      </c>
    </row>
    <row r="34" spans="1:23" ht="30" customHeight="1">
      <c r="A34" s="31" t="s">
        <v>77</v>
      </c>
      <c r="B34" s="746" t="s">
        <v>281</v>
      </c>
      <c r="C34" s="747"/>
      <c r="D34" s="748"/>
      <c r="E34" s="552">
        <v>915</v>
      </c>
      <c r="F34" s="107"/>
      <c r="G34" s="785" t="s">
        <v>102</v>
      </c>
      <c r="H34" s="785"/>
      <c r="I34" s="93" t="s">
        <v>91</v>
      </c>
      <c r="J34" s="314">
        <v>2</v>
      </c>
      <c r="K34" s="425">
        <v>10</v>
      </c>
      <c r="L34" s="426"/>
      <c r="M34" s="426">
        <v>20</v>
      </c>
      <c r="N34" s="426"/>
      <c r="O34" s="427" t="s">
        <v>32</v>
      </c>
      <c r="P34" s="426" t="s">
        <v>32</v>
      </c>
      <c r="Q34" s="426"/>
      <c r="R34" s="426" t="s">
        <v>32</v>
      </c>
      <c r="S34" s="426"/>
      <c r="T34" s="428">
        <v>30</v>
      </c>
      <c r="U34" s="429" t="s">
        <v>56</v>
      </c>
      <c r="V34" s="430" t="s">
        <v>30</v>
      </c>
      <c r="W34" s="430" t="s">
        <v>32</v>
      </c>
    </row>
    <row r="35" spans="1:23" ht="35.1" customHeight="1">
      <c r="A35" s="573" t="s">
        <v>32</v>
      </c>
      <c r="B35" s="809" t="s">
        <v>32</v>
      </c>
      <c r="C35" s="810"/>
      <c r="D35" s="811"/>
      <c r="E35" s="555"/>
      <c r="F35" s="281" t="s">
        <v>32</v>
      </c>
      <c r="G35" s="733" t="s">
        <v>209</v>
      </c>
      <c r="H35" s="735"/>
      <c r="I35" s="735"/>
      <c r="J35" s="735"/>
      <c r="K35" s="735"/>
      <c r="L35" s="735"/>
      <c r="M35" s="735"/>
      <c r="N35" s="735"/>
      <c r="O35" s="735"/>
      <c r="P35" s="735"/>
      <c r="Q35" s="735"/>
      <c r="R35" s="735"/>
      <c r="S35" s="735"/>
      <c r="T35" s="735"/>
      <c r="U35" s="735"/>
      <c r="V35" s="735"/>
      <c r="W35" s="734"/>
    </row>
    <row r="36" spans="1:23" ht="30" customHeight="1">
      <c r="A36" s="472" t="s">
        <v>79</v>
      </c>
      <c r="B36" s="749" t="s">
        <v>281</v>
      </c>
      <c r="C36" s="750"/>
      <c r="D36" s="751"/>
      <c r="E36" s="552">
        <v>915</v>
      </c>
      <c r="F36" s="107"/>
      <c r="G36" s="752" t="s">
        <v>210</v>
      </c>
      <c r="H36" s="756"/>
      <c r="I36" s="70" t="s">
        <v>40</v>
      </c>
      <c r="J36" s="119">
        <v>2</v>
      </c>
      <c r="K36" s="80">
        <v>10</v>
      </c>
      <c r="L36" s="80"/>
      <c r="M36" s="80">
        <v>25</v>
      </c>
      <c r="N36" s="80"/>
      <c r="O36" s="83"/>
      <c r="P36" s="80"/>
      <c r="Q36" s="80"/>
      <c r="R36" s="80"/>
      <c r="S36" s="80"/>
      <c r="T36" s="83">
        <v>35</v>
      </c>
      <c r="U36" s="83" t="s">
        <v>25</v>
      </c>
      <c r="V36" s="187" t="s">
        <v>27</v>
      </c>
      <c r="W36" s="87"/>
    </row>
    <row r="37" spans="1:23" ht="30" customHeight="1">
      <c r="A37" s="472" t="s">
        <v>81</v>
      </c>
      <c r="B37" s="749" t="s">
        <v>281</v>
      </c>
      <c r="C37" s="750"/>
      <c r="D37" s="751"/>
      <c r="E37" s="552">
        <v>915</v>
      </c>
      <c r="F37" s="231"/>
      <c r="G37" s="752" t="s">
        <v>211</v>
      </c>
      <c r="H37" s="756"/>
      <c r="I37" s="288" t="s">
        <v>383</v>
      </c>
      <c r="J37" s="119">
        <v>2</v>
      </c>
      <c r="K37" s="80">
        <v>10</v>
      </c>
      <c r="L37" s="80"/>
      <c r="M37" s="80">
        <v>25</v>
      </c>
      <c r="N37" s="80"/>
      <c r="O37" s="83"/>
      <c r="P37" s="80"/>
      <c r="Q37" s="80"/>
      <c r="R37" s="80"/>
      <c r="S37" s="80"/>
      <c r="T37" s="83">
        <v>35</v>
      </c>
      <c r="U37" s="83" t="s">
        <v>25</v>
      </c>
      <c r="V37" s="187" t="s">
        <v>27</v>
      </c>
      <c r="W37" s="87"/>
    </row>
    <row r="38" spans="1:23" ht="30" customHeight="1">
      <c r="A38" s="472" t="s">
        <v>84</v>
      </c>
      <c r="B38" s="749" t="s">
        <v>281</v>
      </c>
      <c r="C38" s="750"/>
      <c r="D38" s="751"/>
      <c r="E38" s="552">
        <v>915</v>
      </c>
      <c r="F38" s="107" t="s">
        <v>32</v>
      </c>
      <c r="G38" s="754" t="s">
        <v>212</v>
      </c>
      <c r="H38" s="755"/>
      <c r="I38" s="70" t="s">
        <v>341</v>
      </c>
      <c r="J38" s="229">
        <v>2</v>
      </c>
      <c r="K38" s="80">
        <v>10</v>
      </c>
      <c r="L38" s="80"/>
      <c r="M38" s="80">
        <v>15</v>
      </c>
      <c r="N38" s="80"/>
      <c r="O38" s="83"/>
      <c r="P38" s="80"/>
      <c r="Q38" s="80"/>
      <c r="R38" s="80"/>
      <c r="S38" s="80"/>
      <c r="T38" s="28">
        <v>25</v>
      </c>
      <c r="U38" s="83" t="s">
        <v>25</v>
      </c>
      <c r="V38" s="87" t="s">
        <v>30</v>
      </c>
      <c r="W38" s="87" t="s">
        <v>32</v>
      </c>
    </row>
    <row r="39" spans="1:23" ht="39.9" customHeight="1">
      <c r="A39" s="573" t="s">
        <v>32</v>
      </c>
      <c r="B39" s="809" t="s">
        <v>32</v>
      </c>
      <c r="C39" s="810"/>
      <c r="D39" s="811"/>
      <c r="E39" s="555"/>
      <c r="F39" s="281" t="s">
        <v>32</v>
      </c>
      <c r="G39" s="796" t="s">
        <v>213</v>
      </c>
      <c r="H39" s="797"/>
      <c r="I39" s="797"/>
      <c r="J39" s="797"/>
      <c r="K39" s="797"/>
      <c r="L39" s="797"/>
      <c r="M39" s="797"/>
      <c r="N39" s="797"/>
      <c r="O39" s="797"/>
      <c r="P39" s="797"/>
      <c r="Q39" s="797"/>
      <c r="R39" s="797"/>
      <c r="S39" s="797"/>
      <c r="T39" s="797"/>
      <c r="U39" s="797"/>
      <c r="V39" s="797"/>
      <c r="W39" s="798"/>
    </row>
    <row r="40" spans="1:23" ht="30" customHeight="1">
      <c r="A40" s="472" t="s">
        <v>87</v>
      </c>
      <c r="B40" s="760" t="s">
        <v>281</v>
      </c>
      <c r="C40" s="761"/>
      <c r="D40" s="762"/>
      <c r="E40" s="552">
        <v>915</v>
      </c>
      <c r="F40" s="107"/>
      <c r="G40" s="752" t="s">
        <v>214</v>
      </c>
      <c r="H40" s="756"/>
      <c r="I40" s="70" t="s">
        <v>40</v>
      </c>
      <c r="J40" s="283" t="s">
        <v>32</v>
      </c>
      <c r="K40" s="80" t="s">
        <v>32</v>
      </c>
      <c r="L40" s="80"/>
      <c r="M40" s="80" t="s">
        <v>32</v>
      </c>
      <c r="N40" s="80"/>
      <c r="O40" s="119">
        <v>2</v>
      </c>
      <c r="P40" s="80">
        <v>10</v>
      </c>
      <c r="Q40" s="80"/>
      <c r="R40" s="80">
        <v>25</v>
      </c>
      <c r="S40" s="80"/>
      <c r="T40" s="83">
        <v>35</v>
      </c>
      <c r="U40" s="83" t="s">
        <v>25</v>
      </c>
      <c r="V40" s="187" t="s">
        <v>32</v>
      </c>
      <c r="W40" s="187" t="s">
        <v>27</v>
      </c>
    </row>
    <row r="41" spans="1:23" ht="30" customHeight="1">
      <c r="A41" s="472" t="s">
        <v>54</v>
      </c>
      <c r="B41" s="749" t="s">
        <v>281</v>
      </c>
      <c r="C41" s="750"/>
      <c r="D41" s="751"/>
      <c r="E41" s="552">
        <v>915</v>
      </c>
      <c r="F41" s="231"/>
      <c r="G41" s="752" t="s">
        <v>215</v>
      </c>
      <c r="H41" s="756"/>
      <c r="I41" s="288" t="s">
        <v>370</v>
      </c>
      <c r="J41" s="283" t="s">
        <v>32</v>
      </c>
      <c r="K41" s="80" t="s">
        <v>32</v>
      </c>
      <c r="L41" s="80"/>
      <c r="M41" s="80" t="s">
        <v>32</v>
      </c>
      <c r="N41" s="80"/>
      <c r="O41" s="119">
        <v>2</v>
      </c>
      <c r="P41" s="80">
        <v>10</v>
      </c>
      <c r="Q41" s="80"/>
      <c r="R41" s="80">
        <v>25</v>
      </c>
      <c r="S41" s="80"/>
      <c r="T41" s="83">
        <v>35</v>
      </c>
      <c r="U41" s="83" t="s">
        <v>25</v>
      </c>
      <c r="V41" s="187" t="s">
        <v>32</v>
      </c>
      <c r="W41" s="187" t="s">
        <v>27</v>
      </c>
    </row>
    <row r="42" spans="1:23" ht="30" customHeight="1">
      <c r="A42" s="472" t="s">
        <v>55</v>
      </c>
      <c r="B42" s="749" t="s">
        <v>281</v>
      </c>
      <c r="C42" s="750"/>
      <c r="D42" s="751"/>
      <c r="E42" s="552">
        <v>915</v>
      </c>
      <c r="F42" s="231"/>
      <c r="G42" s="752" t="s">
        <v>358</v>
      </c>
      <c r="H42" s="753"/>
      <c r="I42" s="356" t="s">
        <v>312</v>
      </c>
      <c r="J42" s="283" t="s">
        <v>32</v>
      </c>
      <c r="K42" s="80" t="s">
        <v>32</v>
      </c>
      <c r="L42" s="80"/>
      <c r="M42" s="80" t="s">
        <v>32</v>
      </c>
      <c r="N42" s="80"/>
      <c r="O42" s="119">
        <v>1</v>
      </c>
      <c r="P42" s="80">
        <v>5</v>
      </c>
      <c r="Q42" s="80"/>
      <c r="R42" s="80">
        <v>15</v>
      </c>
      <c r="S42" s="80"/>
      <c r="T42" s="83">
        <v>20</v>
      </c>
      <c r="U42" s="83" t="s">
        <v>25</v>
      </c>
      <c r="V42" s="87" t="s">
        <v>32</v>
      </c>
      <c r="W42" s="87" t="s">
        <v>30</v>
      </c>
    </row>
    <row r="43" spans="1:23" ht="30" customHeight="1">
      <c r="A43" s="472" t="s">
        <v>57</v>
      </c>
      <c r="B43" s="749" t="s">
        <v>281</v>
      </c>
      <c r="C43" s="750"/>
      <c r="D43" s="751"/>
      <c r="E43" s="552">
        <v>915</v>
      </c>
      <c r="F43" s="107" t="s">
        <v>32</v>
      </c>
      <c r="G43" s="754" t="s">
        <v>216</v>
      </c>
      <c r="H43" s="755"/>
      <c r="I43" s="288" t="s">
        <v>40</v>
      </c>
      <c r="J43" s="289" t="s">
        <v>32</v>
      </c>
      <c r="K43" s="80" t="s">
        <v>32</v>
      </c>
      <c r="L43" s="80"/>
      <c r="M43" s="80" t="s">
        <v>32</v>
      </c>
      <c r="N43" s="80"/>
      <c r="O43" s="119">
        <v>2</v>
      </c>
      <c r="P43" s="80">
        <v>10</v>
      </c>
      <c r="Q43" s="80"/>
      <c r="R43" s="80">
        <v>25</v>
      </c>
      <c r="S43" s="80"/>
      <c r="T43" s="28">
        <v>35</v>
      </c>
      <c r="U43" s="83" t="s">
        <v>25</v>
      </c>
      <c r="V43" s="87" t="s">
        <v>32</v>
      </c>
      <c r="W43" s="87" t="s">
        <v>30</v>
      </c>
    </row>
    <row r="44" spans="1:23" ht="30" customHeight="1">
      <c r="A44" s="382"/>
      <c r="B44" s="788"/>
      <c r="C44" s="789"/>
      <c r="D44" s="790"/>
      <c r="E44" s="527"/>
      <c r="F44" s="156"/>
      <c r="G44" s="780" t="s">
        <v>263</v>
      </c>
      <c r="H44" s="781"/>
      <c r="I44" s="781"/>
      <c r="J44" s="781"/>
      <c r="K44" s="781"/>
      <c r="L44" s="781"/>
      <c r="M44" s="781"/>
      <c r="N44" s="781"/>
      <c r="O44" s="781"/>
      <c r="P44" s="781"/>
      <c r="Q44" s="781"/>
      <c r="R44" s="781"/>
      <c r="S44" s="781"/>
      <c r="T44" s="781"/>
      <c r="U44" s="781"/>
      <c r="V44" s="781"/>
      <c r="W44" s="782"/>
    </row>
    <row r="45" spans="1:23" ht="50.1" customHeight="1">
      <c r="A45" s="74" t="s">
        <v>59</v>
      </c>
      <c r="B45" s="746" t="s">
        <v>281</v>
      </c>
      <c r="C45" s="747"/>
      <c r="D45" s="748"/>
      <c r="E45" s="552">
        <v>915</v>
      </c>
      <c r="F45" s="90"/>
      <c r="G45" s="759" t="s">
        <v>293</v>
      </c>
      <c r="H45" s="150" t="s">
        <v>120</v>
      </c>
      <c r="I45" s="151" t="s">
        <v>361</v>
      </c>
      <c r="J45" s="121" t="s">
        <v>32</v>
      </c>
      <c r="K45" s="154" t="s">
        <v>32</v>
      </c>
      <c r="L45" s="155" t="s">
        <v>32</v>
      </c>
      <c r="M45" s="155" t="s">
        <v>32</v>
      </c>
      <c r="N45" s="154"/>
      <c r="O45" s="121">
        <v>2</v>
      </c>
      <c r="P45" s="154">
        <v>5</v>
      </c>
      <c r="Q45" s="155"/>
      <c r="R45" s="155">
        <v>35</v>
      </c>
      <c r="S45" s="155"/>
      <c r="T45" s="119">
        <v>40</v>
      </c>
      <c r="U45" s="128" t="s">
        <v>25</v>
      </c>
      <c r="V45" s="66"/>
      <c r="W45" s="66" t="s">
        <v>30</v>
      </c>
    </row>
    <row r="46" spans="1:23" ht="48.75" customHeight="1">
      <c r="A46" s="574" t="s">
        <v>60</v>
      </c>
      <c r="B46" s="746" t="s">
        <v>286</v>
      </c>
      <c r="C46" s="747"/>
      <c r="D46" s="748"/>
      <c r="E46" s="524" t="s">
        <v>373</v>
      </c>
      <c r="F46" s="90"/>
      <c r="G46" s="759"/>
      <c r="H46" s="150" t="s">
        <v>115</v>
      </c>
      <c r="I46" s="151" t="s">
        <v>259</v>
      </c>
      <c r="J46" s="121" t="s">
        <v>32</v>
      </c>
      <c r="K46" s="137" t="s">
        <v>32</v>
      </c>
      <c r="L46" s="154"/>
      <c r="M46" s="155"/>
      <c r="N46" s="154"/>
      <c r="O46" s="121">
        <v>1</v>
      </c>
      <c r="P46" s="137">
        <v>15</v>
      </c>
      <c r="Q46" s="155"/>
      <c r="R46" s="155" t="s">
        <v>32</v>
      </c>
      <c r="S46" s="155"/>
      <c r="T46" s="119">
        <v>15</v>
      </c>
      <c r="U46" s="128" t="s">
        <v>35</v>
      </c>
      <c r="V46" s="66"/>
      <c r="W46" s="66" t="s">
        <v>30</v>
      </c>
    </row>
    <row r="47" spans="1:23" ht="48.75" customHeight="1">
      <c r="A47" s="575" t="s">
        <v>62</v>
      </c>
      <c r="B47" s="812" t="s">
        <v>313</v>
      </c>
      <c r="C47" s="813"/>
      <c r="D47" s="814"/>
      <c r="E47" s="560" t="s">
        <v>374</v>
      </c>
      <c r="F47" s="90"/>
      <c r="G47" s="759"/>
      <c r="H47" s="150" t="s">
        <v>117</v>
      </c>
      <c r="I47" s="151" t="s">
        <v>342</v>
      </c>
      <c r="J47" s="121" t="s">
        <v>32</v>
      </c>
      <c r="K47" s="154" t="s">
        <v>32</v>
      </c>
      <c r="L47" s="155"/>
      <c r="M47" s="155" t="s">
        <v>32</v>
      </c>
      <c r="N47" s="154"/>
      <c r="O47" s="121">
        <v>2</v>
      </c>
      <c r="P47" s="154">
        <v>5</v>
      </c>
      <c r="Q47" s="155"/>
      <c r="R47" s="155">
        <v>35</v>
      </c>
      <c r="S47" s="155"/>
      <c r="T47" s="119">
        <v>40</v>
      </c>
      <c r="U47" s="128" t="s">
        <v>25</v>
      </c>
      <c r="V47" s="66"/>
      <c r="W47" s="66" t="s">
        <v>30</v>
      </c>
    </row>
    <row r="48" spans="1:23" ht="48.75" customHeight="1">
      <c r="A48" s="383" t="s">
        <v>64</v>
      </c>
      <c r="B48" s="757" t="s">
        <v>285</v>
      </c>
      <c r="C48" s="758"/>
      <c r="D48" s="758"/>
      <c r="E48" s="559">
        <v>915</v>
      </c>
      <c r="F48" s="90"/>
      <c r="G48" s="759"/>
      <c r="H48" s="150" t="s">
        <v>114</v>
      </c>
      <c r="I48" s="152" t="s">
        <v>384</v>
      </c>
      <c r="J48" s="121" t="s">
        <v>32</v>
      </c>
      <c r="K48" s="154" t="s">
        <v>32</v>
      </c>
      <c r="L48" s="155"/>
      <c r="M48" s="155" t="s">
        <v>32</v>
      </c>
      <c r="N48" s="154"/>
      <c r="O48" s="121">
        <v>2</v>
      </c>
      <c r="P48" s="154">
        <v>5</v>
      </c>
      <c r="Q48" s="155"/>
      <c r="R48" s="155">
        <v>35</v>
      </c>
      <c r="S48" s="155"/>
      <c r="T48" s="119">
        <v>40</v>
      </c>
      <c r="U48" s="128" t="s">
        <v>25</v>
      </c>
      <c r="V48" s="66"/>
      <c r="W48" s="66" t="s">
        <v>30</v>
      </c>
    </row>
    <row r="49" spans="1:26" ht="39.9" customHeight="1">
      <c r="A49" s="74" t="s">
        <v>130</v>
      </c>
      <c r="B49" s="746" t="s">
        <v>281</v>
      </c>
      <c r="C49" s="747"/>
      <c r="D49" s="748"/>
      <c r="E49" s="559">
        <v>915</v>
      </c>
      <c r="F49" s="90"/>
      <c r="G49" s="759"/>
      <c r="H49" s="150" t="s">
        <v>116</v>
      </c>
      <c r="I49" s="153" t="s">
        <v>385</v>
      </c>
      <c r="J49" s="121" t="s">
        <v>32</v>
      </c>
      <c r="K49" s="154" t="s">
        <v>32</v>
      </c>
      <c r="L49" s="155" t="s">
        <v>32</v>
      </c>
      <c r="M49" s="155" t="s">
        <v>32</v>
      </c>
      <c r="N49" s="154"/>
      <c r="O49" s="121">
        <v>2</v>
      </c>
      <c r="P49" s="154">
        <v>5</v>
      </c>
      <c r="Q49" s="155"/>
      <c r="R49" s="155">
        <v>35</v>
      </c>
      <c r="S49" s="155"/>
      <c r="T49" s="119">
        <v>40</v>
      </c>
      <c r="U49" s="128" t="s">
        <v>25</v>
      </c>
      <c r="V49" s="66"/>
      <c r="W49" s="66" t="s">
        <v>30</v>
      </c>
    </row>
    <row r="50" spans="1:26" ht="30" customHeight="1">
      <c r="A50" s="573"/>
      <c r="B50" s="786"/>
      <c r="C50" s="787"/>
      <c r="D50" s="787"/>
      <c r="E50" s="556"/>
      <c r="F50" s="156"/>
      <c r="G50" s="592" t="s">
        <v>204</v>
      </c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  <c r="W50" s="592"/>
    </row>
    <row r="51" spans="1:26" ht="35.1" customHeight="1">
      <c r="A51" s="31" t="s">
        <v>221</v>
      </c>
      <c r="B51" s="746" t="s">
        <v>281</v>
      </c>
      <c r="C51" s="747"/>
      <c r="D51" s="747"/>
      <c r="E51" s="559">
        <v>915</v>
      </c>
      <c r="F51" s="522"/>
      <c r="G51" s="695" t="s">
        <v>108</v>
      </c>
      <c r="H51" s="695"/>
      <c r="I51" s="494" t="s">
        <v>323</v>
      </c>
      <c r="J51" s="82"/>
      <c r="K51" s="80"/>
      <c r="L51" s="80"/>
      <c r="M51" s="80"/>
      <c r="N51" s="86"/>
      <c r="O51" s="83">
        <v>2</v>
      </c>
      <c r="P51" s="80"/>
      <c r="Q51" s="80"/>
      <c r="R51" s="80"/>
      <c r="S51" s="86">
        <v>60</v>
      </c>
      <c r="T51" s="147">
        <v>60</v>
      </c>
      <c r="U51" s="119" t="s">
        <v>66</v>
      </c>
      <c r="V51" s="91"/>
      <c r="W51" s="91" t="s">
        <v>26</v>
      </c>
      <c r="Y51" s="20"/>
      <c r="Z51" s="20"/>
    </row>
    <row r="52" spans="1:26" ht="35.1" customHeight="1">
      <c r="A52" s="74" t="s">
        <v>222</v>
      </c>
      <c r="B52" s="746" t="s">
        <v>281</v>
      </c>
      <c r="C52" s="747"/>
      <c r="D52" s="748"/>
      <c r="E52" s="559">
        <v>915</v>
      </c>
      <c r="F52" s="37"/>
      <c r="G52" s="695" t="s">
        <v>109</v>
      </c>
      <c r="H52" s="695"/>
      <c r="I52" s="494" t="s">
        <v>323</v>
      </c>
      <c r="J52" s="82"/>
      <c r="K52" s="80"/>
      <c r="L52" s="80"/>
      <c r="M52" s="80"/>
      <c r="N52" s="86"/>
      <c r="O52" s="83">
        <v>2</v>
      </c>
      <c r="P52" s="80"/>
      <c r="Q52" s="80"/>
      <c r="R52" s="80"/>
      <c r="S52" s="86">
        <v>60</v>
      </c>
      <c r="T52" s="147">
        <v>60</v>
      </c>
      <c r="U52" s="119" t="s">
        <v>66</v>
      </c>
      <c r="V52" s="91"/>
      <c r="W52" s="91" t="s">
        <v>26</v>
      </c>
      <c r="Y52" s="20"/>
      <c r="Z52" s="20"/>
    </row>
    <row r="53" spans="1:26" ht="35.1" customHeight="1">
      <c r="A53" s="31" t="s">
        <v>223</v>
      </c>
      <c r="B53" s="746" t="s">
        <v>281</v>
      </c>
      <c r="C53" s="747"/>
      <c r="D53" s="748"/>
      <c r="E53" s="559">
        <v>915</v>
      </c>
      <c r="F53" s="89"/>
      <c r="G53" s="807" t="s">
        <v>110</v>
      </c>
      <c r="H53" s="807"/>
      <c r="I53" s="494" t="s">
        <v>323</v>
      </c>
      <c r="J53" s="82">
        <v>1</v>
      </c>
      <c r="K53" s="80"/>
      <c r="L53" s="80"/>
      <c r="M53" s="80"/>
      <c r="N53" s="86">
        <v>30</v>
      </c>
      <c r="O53" s="83" t="s">
        <v>32</v>
      </c>
      <c r="P53" s="80"/>
      <c r="Q53" s="80"/>
      <c r="R53" s="80"/>
      <c r="S53" s="86" t="s">
        <v>32</v>
      </c>
      <c r="T53" s="147">
        <v>30</v>
      </c>
      <c r="U53" s="119" t="s">
        <v>66</v>
      </c>
      <c r="V53" s="91" t="s">
        <v>26</v>
      </c>
      <c r="W53" s="91" t="s">
        <v>32</v>
      </c>
      <c r="Y53" s="20"/>
      <c r="Z53" s="20"/>
    </row>
    <row r="54" spans="1:26" ht="35.1" customHeight="1">
      <c r="A54" s="31" t="s">
        <v>351</v>
      </c>
      <c r="B54" s="746" t="s">
        <v>281</v>
      </c>
      <c r="C54" s="747"/>
      <c r="D54" s="748"/>
      <c r="E54" s="559">
        <v>915</v>
      </c>
      <c r="F54" s="94"/>
      <c r="G54" s="791" t="s">
        <v>111</v>
      </c>
      <c r="H54" s="792"/>
      <c r="I54" s="494" t="s">
        <v>323</v>
      </c>
      <c r="J54" s="95">
        <v>1</v>
      </c>
      <c r="K54" s="96"/>
      <c r="L54" s="59"/>
      <c r="M54" s="59"/>
      <c r="N54" s="126">
        <v>30</v>
      </c>
      <c r="O54" s="97" t="s">
        <v>32</v>
      </c>
      <c r="P54" s="59"/>
      <c r="Q54" s="59"/>
      <c r="R54" s="59"/>
      <c r="S54" s="126" t="s">
        <v>32</v>
      </c>
      <c r="T54" s="148">
        <v>30</v>
      </c>
      <c r="U54" s="149" t="s">
        <v>66</v>
      </c>
      <c r="V54" s="98" t="s">
        <v>26</v>
      </c>
      <c r="W54" s="98" t="s">
        <v>32</v>
      </c>
      <c r="X54" s="30"/>
      <c r="Y54" s="20"/>
      <c r="Z54" s="20"/>
    </row>
    <row r="55" spans="1:26" ht="99.9" customHeight="1">
      <c r="A55" s="74" t="s">
        <v>352</v>
      </c>
      <c r="B55" s="746" t="s">
        <v>281</v>
      </c>
      <c r="C55" s="747"/>
      <c r="D55" s="748"/>
      <c r="E55" s="559">
        <v>915</v>
      </c>
      <c r="F55" s="89"/>
      <c r="G55" s="784" t="s">
        <v>347</v>
      </c>
      <c r="H55" s="784"/>
      <c r="I55" s="125" t="s">
        <v>348</v>
      </c>
      <c r="J55" s="82">
        <v>1</v>
      </c>
      <c r="K55" s="80"/>
      <c r="L55" s="80"/>
      <c r="M55" s="80"/>
      <c r="N55" s="86">
        <v>30</v>
      </c>
      <c r="O55" s="83">
        <v>1</v>
      </c>
      <c r="P55" s="80"/>
      <c r="Q55" s="80"/>
      <c r="R55" s="80"/>
      <c r="S55" s="86">
        <v>30</v>
      </c>
      <c r="T55" s="147">
        <v>60</v>
      </c>
      <c r="U55" s="119" t="s">
        <v>66</v>
      </c>
      <c r="V55" s="91" t="s">
        <v>26</v>
      </c>
      <c r="W55" s="91" t="s">
        <v>26</v>
      </c>
      <c r="Y55" s="20"/>
    </row>
    <row r="56" spans="1:26" ht="30" customHeight="1">
      <c r="A56" s="526"/>
      <c r="B56" s="783"/>
      <c r="C56" s="783"/>
      <c r="D56" s="783"/>
      <c r="E56" s="526"/>
      <c r="F56" s="157"/>
      <c r="G56" s="783"/>
      <c r="H56" s="783"/>
      <c r="I56" s="157"/>
      <c r="J56" s="92">
        <f>SUM(J16:J55)</f>
        <v>30</v>
      </c>
      <c r="K56" s="83">
        <f t="shared" ref="K56:Q56" si="0">SUM(K16:K55)</f>
        <v>100</v>
      </c>
      <c r="L56" s="83">
        <f t="shared" si="0"/>
        <v>0</v>
      </c>
      <c r="M56" s="83">
        <f t="shared" si="0"/>
        <v>360</v>
      </c>
      <c r="N56" s="83">
        <f t="shared" si="0"/>
        <v>90</v>
      </c>
      <c r="O56" s="92">
        <f>SUM(O16:O55)</f>
        <v>30</v>
      </c>
      <c r="P56" s="83">
        <f t="shared" si="0"/>
        <v>150</v>
      </c>
      <c r="Q56" s="83">
        <f t="shared" si="0"/>
        <v>50</v>
      </c>
      <c r="R56" s="83">
        <f>SUM(R16:R55 )</f>
        <v>260</v>
      </c>
      <c r="S56" s="83">
        <f>SUM(S16:S55)</f>
        <v>150</v>
      </c>
      <c r="T56" s="83">
        <f>SUM(T16:T55)</f>
        <v>1160</v>
      </c>
      <c r="U56" s="83"/>
      <c r="V56" s="158" t="s">
        <v>141</v>
      </c>
      <c r="W56" s="158" t="s">
        <v>357</v>
      </c>
      <c r="Y56" s="20"/>
    </row>
    <row r="57" spans="1:26">
      <c r="A57" s="20"/>
      <c r="B57" s="20"/>
      <c r="C57" s="20"/>
      <c r="D57" s="20"/>
      <c r="E57" s="20"/>
      <c r="F57" s="20"/>
      <c r="G57" s="20"/>
      <c r="H57" s="21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</row>
    <row r="58" spans="1:26" ht="12.75" customHeight="1">
      <c r="A58" s="22" t="s">
        <v>67</v>
      </c>
      <c r="B58" s="22"/>
      <c r="C58" s="22"/>
      <c r="D58" s="22"/>
      <c r="E58" s="22"/>
      <c r="H58" s="1"/>
      <c r="Q58" s="20"/>
    </row>
    <row r="59" spans="1:26">
      <c r="Q59" s="20"/>
      <c r="V59" s="20"/>
    </row>
    <row r="60" spans="1:26">
      <c r="V60" s="20"/>
    </row>
    <row r="64" spans="1:26">
      <c r="F64" s="20"/>
    </row>
    <row r="65" spans="8:8">
      <c r="H65" s="21"/>
    </row>
  </sheetData>
  <sheetProtection selectLockedCells="1" selectUnlockedCells="1"/>
  <mergeCells count="103">
    <mergeCell ref="G20:H20"/>
    <mergeCell ref="B39:D39"/>
    <mergeCell ref="G30:H30"/>
    <mergeCell ref="G30:H30"/>
    <mergeCell ref="G32:H32"/>
    <mergeCell ref="B31:D31"/>
    <mergeCell ref="G37:H37"/>
    <mergeCell ref="G38:H38"/>
    <mergeCell ref="G21:H21"/>
    <mergeCell ref="B30:D30"/>
    <mergeCell ref="V11:W13"/>
    <mergeCell ref="B16:D16"/>
    <mergeCell ref="F11:F14"/>
    <mergeCell ref="G11:H14"/>
    <mergeCell ref="G16:H16"/>
    <mergeCell ref="U11:U13"/>
    <mergeCell ref="J12:N12"/>
    <mergeCell ref="T11:T13"/>
    <mergeCell ref="O12:S12"/>
    <mergeCell ref="E11:E14"/>
    <mergeCell ref="J10:K10"/>
    <mergeCell ref="I11:I14"/>
    <mergeCell ref="J11:S11"/>
    <mergeCell ref="B32:D32"/>
    <mergeCell ref="G26:H26"/>
    <mergeCell ref="G27:H27"/>
    <mergeCell ref="G22:H22"/>
    <mergeCell ref="B23:D23"/>
    <mergeCell ref="B11:D14"/>
    <mergeCell ref="G19:H19"/>
    <mergeCell ref="G53:H53"/>
    <mergeCell ref="B46:D46"/>
    <mergeCell ref="G25:H25"/>
    <mergeCell ref="B26:D26"/>
    <mergeCell ref="B35:D35"/>
    <mergeCell ref="B47:D47"/>
    <mergeCell ref="G36:H36"/>
    <mergeCell ref="G40:H40"/>
    <mergeCell ref="B37:D37"/>
    <mergeCell ref="B34:D34"/>
    <mergeCell ref="G23:W23"/>
    <mergeCell ref="G39:W39"/>
    <mergeCell ref="G33:H33"/>
    <mergeCell ref="G24:H24"/>
    <mergeCell ref="G28:W28"/>
    <mergeCell ref="G29:H29"/>
    <mergeCell ref="G31:W31"/>
    <mergeCell ref="G31:W31"/>
    <mergeCell ref="G35:W35"/>
    <mergeCell ref="G56:H56"/>
    <mergeCell ref="G55:H55"/>
    <mergeCell ref="B56:D56"/>
    <mergeCell ref="B55:D55"/>
    <mergeCell ref="B41:D41"/>
    <mergeCell ref="G34:H34"/>
    <mergeCell ref="B53:D53"/>
    <mergeCell ref="B50:D50"/>
    <mergeCell ref="B44:D44"/>
    <mergeCell ref="G54:H54"/>
    <mergeCell ref="B54:D54"/>
    <mergeCell ref="A1:H2"/>
    <mergeCell ref="A9:H9"/>
    <mergeCell ref="A11:A14"/>
    <mergeCell ref="A8:H8"/>
    <mergeCell ref="A7:H7"/>
    <mergeCell ref="B51:D51"/>
    <mergeCell ref="G50:W50"/>
    <mergeCell ref="G44:W44"/>
    <mergeCell ref="G51:H51"/>
    <mergeCell ref="A4:H4"/>
    <mergeCell ref="A3:H3"/>
    <mergeCell ref="A5:H5"/>
    <mergeCell ref="A6:H6"/>
    <mergeCell ref="A10:H10"/>
    <mergeCell ref="G18:H18"/>
    <mergeCell ref="B15:D15"/>
    <mergeCell ref="G15:H15"/>
    <mergeCell ref="G17:H17"/>
    <mergeCell ref="B18:D18"/>
    <mergeCell ref="B19:D19"/>
    <mergeCell ref="B28:D28"/>
    <mergeCell ref="B24:D24"/>
    <mergeCell ref="B25:D25"/>
    <mergeCell ref="B27:D27"/>
    <mergeCell ref="B20:D20"/>
    <mergeCell ref="B21:D21"/>
    <mergeCell ref="B22:D22"/>
    <mergeCell ref="B33:D33"/>
    <mergeCell ref="B48:D48"/>
    <mergeCell ref="B45:D45"/>
    <mergeCell ref="B36:D36"/>
    <mergeCell ref="B29:D29"/>
    <mergeCell ref="G45:G49"/>
    <mergeCell ref="B40:D40"/>
    <mergeCell ref="B52:D52"/>
    <mergeCell ref="B42:D42"/>
    <mergeCell ref="G42:H42"/>
    <mergeCell ref="G43:H43"/>
    <mergeCell ref="B43:D43"/>
    <mergeCell ref="B38:D38"/>
    <mergeCell ref="G41:H41"/>
    <mergeCell ref="B49:D49"/>
    <mergeCell ref="G52:H52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R5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topLeftCell="G45" zoomScale="110" zoomScaleNormal="110" workbookViewId="0">
      <selection activeCell="J47" sqref="J47"/>
    </sheetView>
  </sheetViews>
  <sheetFormatPr defaultColWidth="9.109375" defaultRowHeight="13.2"/>
  <cols>
    <col min="1" max="1" width="4.109375" style="1" customWidth="1"/>
    <col min="2" max="2" width="5.6640625" style="1" customWidth="1"/>
    <col min="3" max="3" width="6" style="1" customWidth="1"/>
    <col min="4" max="5" width="0.33203125" style="1" customWidth="1"/>
    <col min="6" max="6" width="10.6640625" style="1" customWidth="1"/>
    <col min="7" max="7" width="20.6640625" style="1" customWidth="1"/>
    <col min="8" max="8" width="17.6640625" style="1" customWidth="1"/>
    <col min="9" max="9" width="35.6640625" style="2" customWidth="1"/>
    <col min="10" max="10" width="68.33203125" style="1" customWidth="1"/>
    <col min="11" max="11" width="5.6640625" style="1" customWidth="1"/>
    <col min="12" max="12" width="5.88671875" style="1" customWidth="1"/>
    <col min="13" max="22" width="5.6640625" style="1" customWidth="1"/>
    <col min="23" max="23" width="18.109375" style="1" customWidth="1"/>
    <col min="24" max="24" width="20.109375" style="1" customWidth="1"/>
    <col min="25" max="16384" width="9.109375" style="1"/>
  </cols>
  <sheetData>
    <row r="1" spans="1:24" s="3" customFormat="1" ht="17.399999999999999">
      <c r="A1" s="591" t="s">
        <v>126</v>
      </c>
      <c r="B1" s="591"/>
      <c r="C1" s="591"/>
      <c r="D1" s="591"/>
      <c r="E1" s="591"/>
      <c r="F1" s="591"/>
      <c r="G1" s="591"/>
      <c r="H1" s="591"/>
      <c r="I1" s="591"/>
      <c r="J1" s="159" t="s">
        <v>0</v>
      </c>
    </row>
    <row r="2" spans="1:24" s="3" customFormat="1" ht="15.6">
      <c r="A2" s="591"/>
      <c r="B2" s="591"/>
      <c r="C2" s="591"/>
      <c r="D2" s="591"/>
      <c r="E2" s="591"/>
      <c r="F2" s="591"/>
      <c r="G2" s="591"/>
      <c r="H2" s="591"/>
      <c r="I2" s="591"/>
      <c r="J2" s="161" t="s">
        <v>147</v>
      </c>
    </row>
    <row r="3" spans="1:24" s="3" customFormat="1" ht="15.6">
      <c r="A3" s="591" t="s">
        <v>127</v>
      </c>
      <c r="B3" s="591"/>
      <c r="C3" s="591"/>
      <c r="D3" s="591"/>
      <c r="E3" s="591"/>
      <c r="F3" s="591"/>
      <c r="G3" s="591"/>
      <c r="H3" s="591"/>
      <c r="I3" s="591"/>
      <c r="J3" s="161" t="s">
        <v>254</v>
      </c>
    </row>
    <row r="4" spans="1:24" s="3" customFormat="1" ht="15.6">
      <c r="A4" s="591" t="s">
        <v>149</v>
      </c>
      <c r="B4" s="591"/>
      <c r="C4" s="591"/>
      <c r="D4" s="591"/>
      <c r="E4" s="591"/>
      <c r="F4" s="591"/>
      <c r="G4" s="591"/>
      <c r="H4" s="591"/>
      <c r="I4" s="591"/>
      <c r="J4" s="161"/>
    </row>
    <row r="5" spans="1:24" s="3" customFormat="1" ht="15.6">
      <c r="A5" s="591" t="s">
        <v>220</v>
      </c>
      <c r="B5" s="591"/>
      <c r="C5" s="591"/>
      <c r="D5" s="591"/>
      <c r="E5" s="591"/>
      <c r="F5" s="591"/>
      <c r="G5" s="591"/>
      <c r="H5" s="591"/>
      <c r="I5" s="591"/>
    </row>
    <row r="6" spans="1:24" s="3" customFormat="1" ht="15.6">
      <c r="A6" s="591" t="s">
        <v>143</v>
      </c>
      <c r="B6" s="591"/>
      <c r="C6" s="591"/>
      <c r="D6" s="591"/>
      <c r="E6" s="591"/>
      <c r="F6" s="591"/>
      <c r="G6" s="591"/>
      <c r="H6" s="591"/>
      <c r="I6" s="591"/>
    </row>
    <row r="7" spans="1:24" s="3" customFormat="1" ht="15.6">
      <c r="A7" s="591" t="s">
        <v>144</v>
      </c>
      <c r="B7" s="591"/>
      <c r="C7" s="591"/>
      <c r="D7" s="591"/>
      <c r="E7" s="591"/>
      <c r="F7" s="591"/>
      <c r="G7" s="591"/>
      <c r="H7" s="591"/>
      <c r="I7" s="591"/>
    </row>
    <row r="8" spans="1:24" s="3" customFormat="1" ht="15.6">
      <c r="A8" s="591" t="s">
        <v>123</v>
      </c>
      <c r="B8" s="591"/>
      <c r="C8" s="591"/>
      <c r="D8" s="591"/>
      <c r="E8" s="591"/>
      <c r="F8" s="591"/>
      <c r="G8" s="591"/>
      <c r="H8" s="591"/>
      <c r="I8" s="591"/>
    </row>
    <row r="9" spans="1:24" s="3" customFormat="1" ht="15.6">
      <c r="A9" s="591" t="s">
        <v>150</v>
      </c>
      <c r="B9" s="591"/>
      <c r="C9" s="591"/>
      <c r="D9" s="591"/>
      <c r="E9" s="591"/>
      <c r="F9" s="591"/>
      <c r="G9" s="591"/>
      <c r="H9" s="591"/>
      <c r="I9" s="591"/>
    </row>
    <row r="10" spans="1:24" ht="17.399999999999999">
      <c r="A10" s="591" t="s">
        <v>365</v>
      </c>
      <c r="B10" s="591"/>
      <c r="C10" s="591"/>
      <c r="D10" s="591"/>
      <c r="E10" s="591"/>
      <c r="F10" s="591"/>
      <c r="G10" s="591"/>
      <c r="H10" s="591"/>
      <c r="I10" s="591"/>
      <c r="J10" s="159" t="s">
        <v>257</v>
      </c>
      <c r="K10" s="723" t="s">
        <v>32</v>
      </c>
      <c r="L10" s="723"/>
    </row>
    <row r="11" spans="1:24" ht="45" customHeight="1">
      <c r="A11" s="777" t="s">
        <v>2</v>
      </c>
      <c r="B11" s="824" t="s">
        <v>300</v>
      </c>
      <c r="C11" s="867"/>
      <c r="D11" s="868"/>
      <c r="E11" s="536"/>
      <c r="F11" s="672" t="s">
        <v>371</v>
      </c>
      <c r="G11" s="835" t="s">
        <v>311</v>
      </c>
      <c r="H11" s="661" t="s">
        <v>3</v>
      </c>
      <c r="I11" s="838"/>
      <c r="J11" s="743" t="s">
        <v>4</v>
      </c>
      <c r="K11" s="743" t="s">
        <v>5</v>
      </c>
      <c r="L11" s="743"/>
      <c r="M11" s="743"/>
      <c r="N11" s="743"/>
      <c r="O11" s="743"/>
      <c r="P11" s="743"/>
      <c r="Q11" s="743"/>
      <c r="R11" s="743"/>
      <c r="S11" s="743"/>
      <c r="T11" s="743"/>
      <c r="U11" s="720" t="s">
        <v>6</v>
      </c>
      <c r="V11" s="720" t="s">
        <v>7</v>
      </c>
      <c r="W11" s="832" t="s">
        <v>8</v>
      </c>
      <c r="X11" s="833"/>
    </row>
    <row r="12" spans="1:24" ht="30" customHeight="1">
      <c r="A12" s="778"/>
      <c r="B12" s="869"/>
      <c r="C12" s="870"/>
      <c r="D12" s="871"/>
      <c r="E12" s="537"/>
      <c r="F12" s="673"/>
      <c r="G12" s="836"/>
      <c r="H12" s="662"/>
      <c r="I12" s="839"/>
      <c r="J12" s="815"/>
      <c r="K12" s="690" t="s">
        <v>327</v>
      </c>
      <c r="L12" s="668"/>
      <c r="M12" s="668"/>
      <c r="N12" s="668"/>
      <c r="O12" s="669"/>
      <c r="P12" s="690" t="s">
        <v>328</v>
      </c>
      <c r="Q12" s="668"/>
      <c r="R12" s="668"/>
      <c r="S12" s="668"/>
      <c r="T12" s="669"/>
      <c r="U12" s="721"/>
      <c r="V12" s="721"/>
      <c r="W12" s="742"/>
      <c r="X12" s="834"/>
    </row>
    <row r="13" spans="1:24" ht="57.75" customHeight="1">
      <c r="A13" s="778"/>
      <c r="B13" s="869"/>
      <c r="C13" s="870"/>
      <c r="D13" s="871"/>
      <c r="E13" s="537"/>
      <c r="F13" s="673"/>
      <c r="G13" s="836"/>
      <c r="H13" s="662"/>
      <c r="I13" s="839"/>
      <c r="J13" s="815"/>
      <c r="K13" s="4" t="s">
        <v>11</v>
      </c>
      <c r="L13" s="5" t="s">
        <v>12</v>
      </c>
      <c r="M13" s="5" t="s">
        <v>13</v>
      </c>
      <c r="N13" s="5" t="s">
        <v>14</v>
      </c>
      <c r="O13" s="6" t="s">
        <v>15</v>
      </c>
      <c r="P13" s="4" t="s">
        <v>11</v>
      </c>
      <c r="Q13" s="5" t="s">
        <v>12</v>
      </c>
      <c r="R13" s="5" t="s">
        <v>13</v>
      </c>
      <c r="S13" s="7" t="s">
        <v>14</v>
      </c>
      <c r="T13" s="6" t="s">
        <v>15</v>
      </c>
      <c r="U13" s="721"/>
      <c r="V13" s="721"/>
      <c r="W13" s="742"/>
      <c r="X13" s="834"/>
    </row>
    <row r="14" spans="1:24" ht="15.6">
      <c r="A14" s="779"/>
      <c r="B14" s="872"/>
      <c r="C14" s="873"/>
      <c r="D14" s="874"/>
      <c r="E14" s="538"/>
      <c r="F14" s="674"/>
      <c r="G14" s="837"/>
      <c r="H14" s="840"/>
      <c r="I14" s="841"/>
      <c r="J14" s="816"/>
      <c r="K14" s="162" t="s">
        <v>16</v>
      </c>
      <c r="L14" s="163" t="s">
        <v>17</v>
      </c>
      <c r="M14" s="163" t="s">
        <v>18</v>
      </c>
      <c r="N14" s="163" t="s">
        <v>19</v>
      </c>
      <c r="O14" s="163" t="s">
        <v>20</v>
      </c>
      <c r="P14" s="164" t="s">
        <v>16</v>
      </c>
      <c r="Q14" s="165" t="s">
        <v>17</v>
      </c>
      <c r="R14" s="165" t="s">
        <v>18</v>
      </c>
      <c r="S14" s="165" t="s">
        <v>19</v>
      </c>
      <c r="T14" s="165" t="s">
        <v>20</v>
      </c>
      <c r="U14" s="164" t="s">
        <v>21</v>
      </c>
      <c r="V14" s="36" t="s">
        <v>16</v>
      </c>
      <c r="W14" s="52" t="s">
        <v>9</v>
      </c>
      <c r="X14" s="53" t="s">
        <v>10</v>
      </c>
    </row>
    <row r="15" spans="1:24" ht="30" customHeight="1">
      <c r="A15" s="268"/>
      <c r="B15" s="269"/>
      <c r="C15" s="269"/>
      <c r="D15" s="269"/>
      <c r="E15" s="269"/>
      <c r="F15" s="530"/>
      <c r="G15" s="379"/>
      <c r="H15" s="878" t="s">
        <v>269</v>
      </c>
      <c r="I15" s="879"/>
      <c r="J15" s="879"/>
      <c r="K15" s="879"/>
      <c r="L15" s="879"/>
      <c r="M15" s="879"/>
      <c r="N15" s="879"/>
      <c r="O15" s="879"/>
      <c r="P15" s="879"/>
      <c r="Q15" s="879"/>
      <c r="R15" s="879"/>
      <c r="S15" s="879"/>
      <c r="T15" s="269"/>
      <c r="U15" s="269"/>
      <c r="V15" s="269"/>
      <c r="W15" s="273"/>
      <c r="X15" s="270"/>
    </row>
    <row r="16" spans="1:24" ht="30" customHeight="1">
      <c r="A16" s="276" t="s">
        <v>23</v>
      </c>
      <c r="B16" s="884" t="s">
        <v>272</v>
      </c>
      <c r="C16" s="885"/>
      <c r="D16" s="886"/>
      <c r="E16" s="576"/>
      <c r="F16" s="552">
        <v>310</v>
      </c>
      <c r="G16" s="551" t="s">
        <v>32</v>
      </c>
      <c r="H16" s="887" t="s">
        <v>235</v>
      </c>
      <c r="I16" s="888"/>
      <c r="J16" s="277" t="s">
        <v>194</v>
      </c>
      <c r="K16" s="128">
        <v>3</v>
      </c>
      <c r="L16" s="276">
        <v>15</v>
      </c>
      <c r="M16" s="276">
        <v>35</v>
      </c>
      <c r="N16" s="276"/>
      <c r="O16" s="276"/>
      <c r="P16" s="128" t="s">
        <v>32</v>
      </c>
      <c r="Q16" s="276" t="s">
        <v>32</v>
      </c>
      <c r="R16" s="276" t="s">
        <v>32</v>
      </c>
      <c r="S16" s="276"/>
      <c r="T16" s="276"/>
      <c r="U16" s="128">
        <v>50</v>
      </c>
      <c r="V16" s="128" t="s">
        <v>35</v>
      </c>
      <c r="W16" s="276" t="s">
        <v>30</v>
      </c>
      <c r="X16" s="276" t="s">
        <v>32</v>
      </c>
    </row>
    <row r="17" spans="1:24" ht="30" customHeight="1">
      <c r="A17" s="80" t="s">
        <v>28</v>
      </c>
      <c r="B17" s="884" t="s">
        <v>277</v>
      </c>
      <c r="C17" s="885"/>
      <c r="D17" s="886"/>
      <c r="E17" s="539"/>
      <c r="F17" s="552">
        <v>310</v>
      </c>
      <c r="G17" s="552" t="s">
        <v>32</v>
      </c>
      <c r="H17" s="880" t="s">
        <v>195</v>
      </c>
      <c r="I17" s="881"/>
      <c r="J17" s="320" t="s">
        <v>386</v>
      </c>
      <c r="K17" s="119">
        <v>1</v>
      </c>
      <c r="L17" s="80">
        <v>10</v>
      </c>
      <c r="M17" s="80">
        <v>10</v>
      </c>
      <c r="N17" s="80"/>
      <c r="O17" s="80"/>
      <c r="P17" s="119" t="s">
        <v>32</v>
      </c>
      <c r="Q17" s="80" t="s">
        <v>32</v>
      </c>
      <c r="R17" s="80" t="s">
        <v>32</v>
      </c>
      <c r="S17" s="80"/>
      <c r="T17" s="80"/>
      <c r="U17" s="129">
        <v>20</v>
      </c>
      <c r="V17" s="119" t="s">
        <v>35</v>
      </c>
      <c r="W17" s="276" t="s">
        <v>30</v>
      </c>
      <c r="X17" s="276" t="s">
        <v>32</v>
      </c>
    </row>
    <row r="18" spans="1:24" ht="30" customHeight="1">
      <c r="A18" s="80" t="s">
        <v>31</v>
      </c>
      <c r="B18" s="770" t="s">
        <v>273</v>
      </c>
      <c r="C18" s="771"/>
      <c r="D18" s="772"/>
      <c r="E18" s="532"/>
      <c r="F18" s="566">
        <v>310</v>
      </c>
      <c r="G18" s="566" t="s">
        <v>32</v>
      </c>
      <c r="H18" s="880" t="s">
        <v>196</v>
      </c>
      <c r="I18" s="882"/>
      <c r="J18" s="275" t="s">
        <v>40</v>
      </c>
      <c r="K18" s="119">
        <v>1</v>
      </c>
      <c r="L18" s="212">
        <v>10</v>
      </c>
      <c r="M18" s="80">
        <v>10</v>
      </c>
      <c r="N18" s="80"/>
      <c r="O18" s="80"/>
      <c r="P18" s="119" t="s">
        <v>32</v>
      </c>
      <c r="Q18" s="212" t="s">
        <v>32</v>
      </c>
      <c r="R18" s="80" t="s">
        <v>32</v>
      </c>
      <c r="S18" s="80"/>
      <c r="T18" s="80"/>
      <c r="U18" s="129">
        <v>20</v>
      </c>
      <c r="V18" s="278" t="s">
        <v>35</v>
      </c>
      <c r="W18" s="276" t="s">
        <v>30</v>
      </c>
      <c r="X18" s="276" t="s">
        <v>32</v>
      </c>
    </row>
    <row r="19" spans="1:24" ht="30" customHeight="1">
      <c r="A19" s="80" t="s">
        <v>34</v>
      </c>
      <c r="B19" s="763" t="s">
        <v>283</v>
      </c>
      <c r="C19" s="764"/>
      <c r="D19" s="765"/>
      <c r="E19" s="531"/>
      <c r="F19" s="552">
        <v>310</v>
      </c>
      <c r="G19" s="552" t="s">
        <v>32</v>
      </c>
      <c r="H19" s="880" t="s">
        <v>197</v>
      </c>
      <c r="I19" s="883"/>
      <c r="J19" s="277" t="s">
        <v>194</v>
      </c>
      <c r="K19" s="119">
        <v>1</v>
      </c>
      <c r="L19" s="80">
        <v>10</v>
      </c>
      <c r="M19" s="80">
        <v>10</v>
      </c>
      <c r="N19" s="80"/>
      <c r="O19" s="80"/>
      <c r="P19" s="274" t="s">
        <v>32</v>
      </c>
      <c r="Q19" s="80" t="s">
        <v>32</v>
      </c>
      <c r="R19" s="80"/>
      <c r="S19" s="80"/>
      <c r="T19" s="80"/>
      <c r="U19" s="129">
        <v>20</v>
      </c>
      <c r="V19" s="119" t="s">
        <v>35</v>
      </c>
      <c r="W19" s="414" t="s">
        <v>30</v>
      </c>
      <c r="X19" s="414" t="s">
        <v>32</v>
      </c>
    </row>
    <row r="20" spans="1:24" ht="30" customHeight="1">
      <c r="A20" s="80" t="s">
        <v>36</v>
      </c>
      <c r="B20" s="884" t="s">
        <v>277</v>
      </c>
      <c r="C20" s="885"/>
      <c r="D20" s="886"/>
      <c r="E20" s="576"/>
      <c r="F20" s="552">
        <v>310</v>
      </c>
      <c r="G20" s="551" t="s">
        <v>32</v>
      </c>
      <c r="H20" s="801" t="s">
        <v>227</v>
      </c>
      <c r="I20" s="801"/>
      <c r="J20" s="88" t="s">
        <v>315</v>
      </c>
      <c r="K20" s="119"/>
      <c r="L20" s="80"/>
      <c r="M20" s="80"/>
      <c r="N20" s="80"/>
      <c r="O20" s="80"/>
      <c r="P20" s="274">
        <v>1</v>
      </c>
      <c r="Q20" s="80">
        <v>10</v>
      </c>
      <c r="R20" s="80">
        <v>10</v>
      </c>
      <c r="S20" s="266"/>
      <c r="T20" s="80"/>
      <c r="U20" s="129">
        <v>20</v>
      </c>
      <c r="V20" s="119" t="s">
        <v>35</v>
      </c>
      <c r="W20" s="276"/>
      <c r="X20" s="415" t="s">
        <v>30</v>
      </c>
    </row>
    <row r="21" spans="1:24" ht="30" customHeight="1">
      <c r="A21" s="80" t="s">
        <v>39</v>
      </c>
      <c r="B21" s="763" t="s">
        <v>272</v>
      </c>
      <c r="C21" s="764"/>
      <c r="D21" s="765"/>
      <c r="E21" s="531"/>
      <c r="F21" s="363">
        <v>912</v>
      </c>
      <c r="G21" s="363" t="s">
        <v>32</v>
      </c>
      <c r="H21" s="744" t="s">
        <v>200</v>
      </c>
      <c r="I21" s="745"/>
      <c r="J21" s="43" t="s">
        <v>290</v>
      </c>
      <c r="K21" s="119"/>
      <c r="L21" s="80"/>
      <c r="M21" s="80"/>
      <c r="N21" s="80"/>
      <c r="O21" s="80"/>
      <c r="P21" s="274">
        <v>3</v>
      </c>
      <c r="Q21" s="80">
        <v>10</v>
      </c>
      <c r="R21" s="80"/>
      <c r="S21" s="266">
        <v>30</v>
      </c>
      <c r="T21" s="80"/>
      <c r="U21" s="129">
        <v>40</v>
      </c>
      <c r="V21" s="119" t="s">
        <v>25</v>
      </c>
      <c r="W21" s="276"/>
      <c r="X21" s="415" t="s">
        <v>30</v>
      </c>
    </row>
    <row r="22" spans="1:24" ht="30" customHeight="1">
      <c r="A22" s="80" t="s">
        <v>41</v>
      </c>
      <c r="B22" s="770" t="s">
        <v>273</v>
      </c>
      <c r="C22" s="771"/>
      <c r="D22" s="772"/>
      <c r="E22" s="577"/>
      <c r="F22" s="565">
        <v>9999</v>
      </c>
      <c r="G22" s="565" t="s">
        <v>32</v>
      </c>
      <c r="H22" s="877" t="s">
        <v>229</v>
      </c>
      <c r="I22" s="877"/>
      <c r="J22" s="43" t="s">
        <v>290</v>
      </c>
      <c r="K22" s="119" t="s">
        <v>32</v>
      </c>
      <c r="L22" s="80" t="s">
        <v>32</v>
      </c>
      <c r="M22" s="80"/>
      <c r="N22" s="80" t="s">
        <v>32</v>
      </c>
      <c r="O22" s="80"/>
      <c r="P22" s="274">
        <v>3</v>
      </c>
      <c r="Q22" s="80">
        <v>10</v>
      </c>
      <c r="R22" s="80"/>
      <c r="S22" s="80">
        <v>30</v>
      </c>
      <c r="T22" s="80"/>
      <c r="U22" s="129">
        <v>40</v>
      </c>
      <c r="V22" s="119" t="s">
        <v>25</v>
      </c>
      <c r="W22" s="414"/>
      <c r="X22" s="415" t="s">
        <v>30</v>
      </c>
    </row>
    <row r="23" spans="1:24" ht="30" customHeight="1">
      <c r="A23" s="80" t="s">
        <v>43</v>
      </c>
      <c r="B23" s="770" t="s">
        <v>273</v>
      </c>
      <c r="C23" s="771"/>
      <c r="D23" s="772"/>
      <c r="E23" s="532"/>
      <c r="F23" s="564">
        <v>548</v>
      </c>
      <c r="G23" s="564" t="s">
        <v>32</v>
      </c>
      <c r="H23" s="754" t="s">
        <v>230</v>
      </c>
      <c r="I23" s="755"/>
      <c r="J23" s="43" t="s">
        <v>290</v>
      </c>
      <c r="K23" s="119">
        <v>2</v>
      </c>
      <c r="L23" s="80">
        <v>10</v>
      </c>
      <c r="M23" s="80"/>
      <c r="N23" s="80">
        <v>30</v>
      </c>
      <c r="O23" s="80"/>
      <c r="P23" s="274" t="s">
        <v>32</v>
      </c>
      <c r="Q23" s="80" t="s">
        <v>32</v>
      </c>
      <c r="R23" s="80"/>
      <c r="S23" s="266" t="s">
        <v>32</v>
      </c>
      <c r="T23" s="80"/>
      <c r="U23" s="129">
        <v>40</v>
      </c>
      <c r="V23" s="119" t="s">
        <v>25</v>
      </c>
      <c r="W23" s="415" t="s">
        <v>30</v>
      </c>
      <c r="X23" s="415" t="s">
        <v>32</v>
      </c>
    </row>
    <row r="24" spans="1:24" ht="30" customHeight="1">
      <c r="A24" s="80" t="s">
        <v>44</v>
      </c>
      <c r="B24" s="763" t="s">
        <v>272</v>
      </c>
      <c r="C24" s="764"/>
      <c r="D24" s="500"/>
      <c r="E24" s="577"/>
      <c r="F24" s="561">
        <v>915</v>
      </c>
      <c r="G24" s="563" t="s">
        <v>32</v>
      </c>
      <c r="H24" s="754" t="s">
        <v>360</v>
      </c>
      <c r="I24" s="755"/>
      <c r="J24" s="93" t="s">
        <v>91</v>
      </c>
      <c r="K24" s="443">
        <v>1</v>
      </c>
      <c r="L24" s="444">
        <v>10</v>
      </c>
      <c r="M24" s="444"/>
      <c r="N24" s="444">
        <v>10</v>
      </c>
      <c r="O24" s="444"/>
      <c r="P24" s="445"/>
      <c r="Q24" s="444"/>
      <c r="R24" s="444"/>
      <c r="S24" s="212"/>
      <c r="T24" s="444"/>
      <c r="U24" s="446">
        <v>20</v>
      </c>
      <c r="V24" s="443"/>
      <c r="W24" s="447" t="s">
        <v>30</v>
      </c>
      <c r="X24" s="502"/>
    </row>
    <row r="25" spans="1:24" ht="30" customHeight="1">
      <c r="A25" s="80" t="s">
        <v>45</v>
      </c>
      <c r="B25" s="770" t="s">
        <v>273</v>
      </c>
      <c r="C25" s="771"/>
      <c r="D25" s="772"/>
      <c r="E25" s="577"/>
      <c r="F25" s="584">
        <v>310</v>
      </c>
      <c r="G25" s="562" t="s">
        <v>32</v>
      </c>
      <c r="H25" s="875" t="s">
        <v>198</v>
      </c>
      <c r="I25" s="876"/>
      <c r="J25" s="442" t="s">
        <v>134</v>
      </c>
      <c r="K25" s="443">
        <v>1</v>
      </c>
      <c r="L25" s="444">
        <v>15</v>
      </c>
      <c r="M25" s="444"/>
      <c r="N25" s="444">
        <v>5</v>
      </c>
      <c r="O25" s="444"/>
      <c r="P25" s="121" t="s">
        <v>32</v>
      </c>
      <c r="Q25" s="444" t="s">
        <v>32</v>
      </c>
      <c r="R25" s="444"/>
      <c r="S25" s="80" t="s">
        <v>32</v>
      </c>
      <c r="T25" s="444"/>
      <c r="U25" s="446">
        <v>20</v>
      </c>
      <c r="V25" s="443" t="s">
        <v>35</v>
      </c>
      <c r="W25" s="447" t="s">
        <v>30</v>
      </c>
      <c r="X25" s="447" t="s">
        <v>32</v>
      </c>
    </row>
    <row r="26" spans="1:24" ht="34.5" customHeight="1">
      <c r="A26" s="380"/>
      <c r="B26" s="369"/>
      <c r="C26" s="369"/>
      <c r="D26" s="369"/>
      <c r="E26" s="369"/>
      <c r="F26" s="581"/>
      <c r="G26" s="420"/>
      <c r="H26" s="864" t="s">
        <v>270</v>
      </c>
      <c r="I26" s="865"/>
      <c r="J26" s="865"/>
      <c r="K26" s="865"/>
      <c r="L26" s="865"/>
      <c r="M26" s="865"/>
      <c r="N26" s="865"/>
      <c r="O26" s="865"/>
      <c r="P26" s="865"/>
      <c r="Q26" s="865"/>
      <c r="R26" s="865"/>
      <c r="S26" s="865"/>
      <c r="T26" s="865"/>
      <c r="U26" s="865"/>
      <c r="V26" s="865"/>
      <c r="W26" s="865"/>
      <c r="X26" s="866"/>
    </row>
    <row r="27" spans="1:24" ht="30" customHeight="1">
      <c r="A27" s="80" t="s">
        <v>47</v>
      </c>
      <c r="B27" s="770" t="s">
        <v>273</v>
      </c>
      <c r="C27" s="771"/>
      <c r="D27" s="772"/>
      <c r="E27" s="532"/>
      <c r="F27" s="561">
        <v>1014</v>
      </c>
      <c r="G27" s="561" t="s">
        <v>32</v>
      </c>
      <c r="H27" s="892" t="s">
        <v>266</v>
      </c>
      <c r="I27" s="893"/>
      <c r="J27" s="448" t="s">
        <v>63</v>
      </c>
      <c r="K27" s="449">
        <v>3</v>
      </c>
      <c r="L27" s="267">
        <v>10</v>
      </c>
      <c r="M27" s="267"/>
      <c r="N27" s="267">
        <v>30</v>
      </c>
      <c r="O27" s="267"/>
      <c r="P27" s="274"/>
      <c r="Q27" s="267"/>
      <c r="R27" s="267"/>
      <c r="S27" s="266"/>
      <c r="T27" s="267"/>
      <c r="U27" s="450">
        <v>40</v>
      </c>
      <c r="V27" s="348" t="s">
        <v>25</v>
      </c>
      <c r="W27" s="416" t="s">
        <v>27</v>
      </c>
      <c r="X27" s="451"/>
    </row>
    <row r="28" spans="1:24" ht="30" customHeight="1">
      <c r="A28" s="80" t="s">
        <v>49</v>
      </c>
      <c r="B28" s="770" t="s">
        <v>273</v>
      </c>
      <c r="C28" s="771"/>
      <c r="D28" s="772"/>
      <c r="E28" s="532"/>
      <c r="F28" s="561">
        <v>1014</v>
      </c>
      <c r="G28" s="561" t="s">
        <v>32</v>
      </c>
      <c r="H28" s="817" t="s">
        <v>267</v>
      </c>
      <c r="I28" s="818"/>
      <c r="J28" s="215" t="s">
        <v>63</v>
      </c>
      <c r="K28" s="119"/>
      <c r="L28" s="80"/>
      <c r="M28" s="80"/>
      <c r="N28" s="80"/>
      <c r="O28" s="80"/>
      <c r="P28" s="274">
        <v>3</v>
      </c>
      <c r="Q28" s="80">
        <v>10</v>
      </c>
      <c r="R28" s="80"/>
      <c r="S28" s="266">
        <v>30</v>
      </c>
      <c r="T28" s="80"/>
      <c r="U28" s="129">
        <v>40</v>
      </c>
      <c r="V28" s="355" t="s">
        <v>25</v>
      </c>
      <c r="W28" s="414"/>
      <c r="X28" s="416" t="s">
        <v>27</v>
      </c>
    </row>
    <row r="29" spans="1:24" ht="45" customHeight="1">
      <c r="A29" s="894"/>
      <c r="B29" s="895"/>
      <c r="C29" s="895"/>
      <c r="D29" s="895"/>
      <c r="E29" s="895"/>
      <c r="F29" s="895"/>
      <c r="G29" s="896"/>
      <c r="H29" s="864" t="s">
        <v>233</v>
      </c>
      <c r="I29" s="865"/>
      <c r="J29" s="865"/>
      <c r="K29" s="865"/>
      <c r="L29" s="865"/>
      <c r="M29" s="865"/>
      <c r="N29" s="865"/>
      <c r="O29" s="865"/>
      <c r="P29" s="865"/>
      <c r="Q29" s="865"/>
      <c r="R29" s="865"/>
      <c r="S29" s="865"/>
      <c r="T29" s="865"/>
      <c r="U29" s="865"/>
      <c r="V29" s="865"/>
      <c r="W29" s="865"/>
      <c r="X29" s="866"/>
    </row>
    <row r="30" spans="1:24" ht="30" customHeight="1">
      <c r="A30" s="381" t="s">
        <v>51</v>
      </c>
      <c r="B30" s="746" t="s">
        <v>281</v>
      </c>
      <c r="C30" s="747"/>
      <c r="D30" s="748"/>
      <c r="E30" s="524"/>
      <c r="F30" s="559">
        <v>915</v>
      </c>
      <c r="G30" s="559" t="s">
        <v>32</v>
      </c>
      <c r="H30" s="858" t="s">
        <v>101</v>
      </c>
      <c r="I30" s="858"/>
      <c r="J30" s="264" t="s">
        <v>40</v>
      </c>
      <c r="K30" s="449">
        <v>2</v>
      </c>
      <c r="L30" s="267">
        <v>10</v>
      </c>
      <c r="M30" s="267"/>
      <c r="N30" s="267">
        <v>20</v>
      </c>
      <c r="O30" s="267"/>
      <c r="P30" s="265"/>
      <c r="Q30" s="267"/>
      <c r="R30" s="267"/>
      <c r="S30" s="266"/>
      <c r="T30" s="267"/>
      <c r="U30" s="452">
        <v>30</v>
      </c>
      <c r="V30" s="453" t="s">
        <v>56</v>
      </c>
      <c r="W30" s="267" t="s">
        <v>30</v>
      </c>
      <c r="X30" s="454"/>
    </row>
    <row r="31" spans="1:24" ht="30" customHeight="1">
      <c r="A31" s="381" t="s">
        <v>77</v>
      </c>
      <c r="B31" s="746" t="s">
        <v>281</v>
      </c>
      <c r="C31" s="747"/>
      <c r="D31" s="748"/>
      <c r="E31" s="524"/>
      <c r="F31" s="559">
        <v>915</v>
      </c>
      <c r="G31" s="559" t="s">
        <v>32</v>
      </c>
      <c r="H31" s="785" t="s">
        <v>100</v>
      </c>
      <c r="I31" s="785"/>
      <c r="J31" s="67" t="s">
        <v>377</v>
      </c>
      <c r="K31" s="347">
        <v>2</v>
      </c>
      <c r="L31" s="59">
        <v>10</v>
      </c>
      <c r="M31" s="59"/>
      <c r="N31" s="455">
        <v>20</v>
      </c>
      <c r="O31" s="444"/>
      <c r="P31" s="456" t="s">
        <v>32</v>
      </c>
      <c r="Q31" s="59" t="s">
        <v>32</v>
      </c>
      <c r="R31" s="59"/>
      <c r="S31" s="212" t="s">
        <v>32</v>
      </c>
      <c r="T31" s="444"/>
      <c r="U31" s="457">
        <v>30</v>
      </c>
      <c r="V31" s="458" t="s">
        <v>56</v>
      </c>
      <c r="W31" s="459" t="s">
        <v>30</v>
      </c>
      <c r="X31" s="460" t="s">
        <v>32</v>
      </c>
    </row>
    <row r="32" spans="1:24" ht="39.9" customHeight="1">
      <c r="A32" s="440"/>
      <c r="B32" s="853"/>
      <c r="C32" s="854"/>
      <c r="D32" s="855"/>
      <c r="E32" s="535"/>
      <c r="F32" s="421"/>
      <c r="G32" s="441"/>
      <c r="H32" s="864" t="s">
        <v>241</v>
      </c>
      <c r="I32" s="865"/>
      <c r="J32" s="865"/>
      <c r="K32" s="865"/>
      <c r="L32" s="865"/>
      <c r="M32" s="865"/>
      <c r="N32" s="865"/>
      <c r="O32" s="865"/>
      <c r="P32" s="865"/>
      <c r="Q32" s="865"/>
      <c r="R32" s="865"/>
      <c r="S32" s="865"/>
      <c r="T32" s="865"/>
      <c r="U32" s="865"/>
      <c r="V32" s="865"/>
      <c r="W32" s="865"/>
      <c r="X32" s="866"/>
    </row>
    <row r="33" spans="1:27" ht="30" customHeight="1">
      <c r="A33" s="31" t="s">
        <v>79</v>
      </c>
      <c r="B33" s="746" t="s">
        <v>281</v>
      </c>
      <c r="C33" s="747"/>
      <c r="D33" s="748"/>
      <c r="E33" s="524"/>
      <c r="F33" s="559">
        <v>915</v>
      </c>
      <c r="G33" s="559" t="s">
        <v>32</v>
      </c>
      <c r="H33" s="863" t="s">
        <v>242</v>
      </c>
      <c r="I33" s="863"/>
      <c r="J33" s="461" t="s">
        <v>80</v>
      </c>
      <c r="K33" s="462" t="s">
        <v>32</v>
      </c>
      <c r="L33" s="59" t="s">
        <v>32</v>
      </c>
      <c r="M33" s="59"/>
      <c r="N33" s="266" t="s">
        <v>32</v>
      </c>
      <c r="O33" s="59"/>
      <c r="P33" s="462">
        <v>2</v>
      </c>
      <c r="Q33" s="29">
        <v>10</v>
      </c>
      <c r="R33" s="29"/>
      <c r="S33" s="266">
        <v>20</v>
      </c>
      <c r="T33" s="29"/>
      <c r="U33" s="95">
        <v>30</v>
      </c>
      <c r="V33" s="97" t="s">
        <v>56</v>
      </c>
      <c r="W33" s="417" t="s">
        <v>32</v>
      </c>
      <c r="X33" s="417" t="s">
        <v>30</v>
      </c>
    </row>
    <row r="34" spans="1:27" ht="30" customHeight="1">
      <c r="A34" s="12" t="s">
        <v>81</v>
      </c>
      <c r="B34" s="746" t="s">
        <v>281</v>
      </c>
      <c r="C34" s="747"/>
      <c r="D34" s="748"/>
      <c r="E34" s="524"/>
      <c r="F34" s="559">
        <v>915</v>
      </c>
      <c r="G34" s="559" t="s">
        <v>32</v>
      </c>
      <c r="H34" s="799" t="s">
        <v>95</v>
      </c>
      <c r="I34" s="800"/>
      <c r="J34" s="67" t="s">
        <v>86</v>
      </c>
      <c r="K34" s="305" t="s">
        <v>32</v>
      </c>
      <c r="L34" s="80" t="s">
        <v>53</v>
      </c>
      <c r="M34" s="80"/>
      <c r="N34" s="80" t="s">
        <v>32</v>
      </c>
      <c r="O34" s="80"/>
      <c r="P34" s="308">
        <v>2</v>
      </c>
      <c r="Q34" s="68">
        <v>10</v>
      </c>
      <c r="R34" s="68"/>
      <c r="S34" s="68">
        <v>20</v>
      </c>
      <c r="T34" s="309"/>
      <c r="U34" s="83">
        <v>30</v>
      </c>
      <c r="V34" s="83" t="s">
        <v>56</v>
      </c>
      <c r="W34" s="80" t="s">
        <v>32</v>
      </c>
      <c r="X34" s="80" t="s">
        <v>30</v>
      </c>
    </row>
    <row r="35" spans="1:27" ht="30" customHeight="1">
      <c r="A35" s="31" t="s">
        <v>84</v>
      </c>
      <c r="B35" s="746" t="s">
        <v>281</v>
      </c>
      <c r="C35" s="747"/>
      <c r="D35" s="748"/>
      <c r="E35" s="524"/>
      <c r="F35" s="559">
        <v>915</v>
      </c>
      <c r="G35" s="559" t="s">
        <v>32</v>
      </c>
      <c r="H35" s="858" t="s">
        <v>97</v>
      </c>
      <c r="I35" s="859"/>
      <c r="J35" s="88" t="s">
        <v>98</v>
      </c>
      <c r="K35" s="308" t="s">
        <v>32</v>
      </c>
      <c r="L35" s="29" t="s">
        <v>32</v>
      </c>
      <c r="M35" s="29"/>
      <c r="N35" s="29" t="s">
        <v>32</v>
      </c>
      <c r="O35" s="29"/>
      <c r="P35" s="305">
        <v>2</v>
      </c>
      <c r="Q35" s="80">
        <v>10</v>
      </c>
      <c r="R35" s="80"/>
      <c r="S35" s="80">
        <v>20</v>
      </c>
      <c r="T35" s="80"/>
      <c r="U35" s="307">
        <v>30</v>
      </c>
      <c r="V35" s="306" t="s">
        <v>56</v>
      </c>
      <c r="W35" s="91" t="s">
        <v>32</v>
      </c>
      <c r="X35" s="418" t="s">
        <v>30</v>
      </c>
    </row>
    <row r="36" spans="1:27" ht="30" customHeight="1">
      <c r="A36" s="31" t="s">
        <v>87</v>
      </c>
      <c r="B36" s="746" t="s">
        <v>281</v>
      </c>
      <c r="C36" s="747"/>
      <c r="D36" s="748"/>
      <c r="E36" s="524"/>
      <c r="F36" s="559">
        <v>915</v>
      </c>
      <c r="G36" s="559" t="s">
        <v>32</v>
      </c>
      <c r="H36" s="752" t="s">
        <v>103</v>
      </c>
      <c r="I36" s="756"/>
      <c r="J36" s="88" t="s">
        <v>83</v>
      </c>
      <c r="K36" s="119" t="s">
        <v>32</v>
      </c>
      <c r="L36" s="80" t="s">
        <v>32</v>
      </c>
      <c r="M36" s="80"/>
      <c r="N36" s="80" t="s">
        <v>32</v>
      </c>
      <c r="O36" s="80"/>
      <c r="P36" s="119">
        <v>2</v>
      </c>
      <c r="Q36" s="80">
        <v>10</v>
      </c>
      <c r="R36" s="80"/>
      <c r="S36" s="80">
        <v>20</v>
      </c>
      <c r="T36" s="80"/>
      <c r="U36" s="83">
        <v>30</v>
      </c>
      <c r="V36" s="83" t="s">
        <v>56</v>
      </c>
      <c r="W36" s="91" t="s">
        <v>32</v>
      </c>
      <c r="X36" s="91" t="s">
        <v>30</v>
      </c>
    </row>
    <row r="37" spans="1:27" ht="30" customHeight="1">
      <c r="A37" s="31">
        <v>21</v>
      </c>
      <c r="B37" s="746" t="s">
        <v>281</v>
      </c>
      <c r="C37" s="747"/>
      <c r="D37" s="748"/>
      <c r="E37" s="524"/>
      <c r="F37" s="559">
        <v>915</v>
      </c>
      <c r="G37" s="559" t="s">
        <v>32</v>
      </c>
      <c r="H37" s="910" t="s">
        <v>96</v>
      </c>
      <c r="I37" s="911"/>
      <c r="J37" s="70" t="s">
        <v>40</v>
      </c>
      <c r="K37" s="290" t="s">
        <v>32</v>
      </c>
      <c r="L37" s="80" t="s">
        <v>32</v>
      </c>
      <c r="M37" s="80"/>
      <c r="N37" s="80" t="s">
        <v>32</v>
      </c>
      <c r="O37" s="80"/>
      <c r="P37" s="290">
        <v>2</v>
      </c>
      <c r="Q37" s="80">
        <v>10</v>
      </c>
      <c r="R37" s="80"/>
      <c r="S37" s="80">
        <v>20</v>
      </c>
      <c r="T37" s="80"/>
      <c r="U37" s="102">
        <v>30</v>
      </c>
      <c r="V37" s="103" t="s">
        <v>56</v>
      </c>
      <c r="W37" s="91" t="s">
        <v>32</v>
      </c>
      <c r="X37" s="91" t="s">
        <v>30</v>
      </c>
    </row>
    <row r="38" spans="1:27" ht="39.9" customHeight="1">
      <c r="A38" s="382"/>
      <c r="B38" s="889"/>
      <c r="C38" s="890"/>
      <c r="D38" s="891"/>
      <c r="E38" s="540"/>
      <c r="F38" s="441"/>
      <c r="G38" s="421"/>
      <c r="H38" s="860" t="s">
        <v>264</v>
      </c>
      <c r="I38" s="861"/>
      <c r="J38" s="861"/>
      <c r="K38" s="861"/>
      <c r="L38" s="861"/>
      <c r="M38" s="861"/>
      <c r="N38" s="861"/>
      <c r="O38" s="861"/>
      <c r="P38" s="861"/>
      <c r="Q38" s="861"/>
      <c r="R38" s="861"/>
      <c r="S38" s="861"/>
      <c r="T38" s="861"/>
      <c r="U38" s="861"/>
      <c r="V38" s="861"/>
      <c r="W38" s="861"/>
      <c r="X38" s="862"/>
    </row>
    <row r="39" spans="1:27" ht="50.1" customHeight="1">
      <c r="A39" s="383" t="s">
        <v>55</v>
      </c>
      <c r="B39" s="897" t="s">
        <v>287</v>
      </c>
      <c r="C39" s="898"/>
      <c r="D39" s="899"/>
      <c r="E39" s="541"/>
      <c r="F39" s="559">
        <v>915</v>
      </c>
      <c r="G39" s="559" t="s">
        <v>32</v>
      </c>
      <c r="H39" s="900" t="s">
        <v>292</v>
      </c>
      <c r="I39" s="292" t="s">
        <v>343</v>
      </c>
      <c r="J39" s="293" t="s">
        <v>387</v>
      </c>
      <c r="K39" s="130">
        <v>1</v>
      </c>
      <c r="L39" s="294">
        <v>5</v>
      </c>
      <c r="M39" s="294"/>
      <c r="N39" s="295">
        <v>10</v>
      </c>
      <c r="O39" s="294"/>
      <c r="P39" s="298" t="s">
        <v>32</v>
      </c>
      <c r="Q39" s="294" t="s">
        <v>32</v>
      </c>
      <c r="R39" s="294"/>
      <c r="S39" s="295" t="s">
        <v>32</v>
      </c>
      <c r="T39" s="294"/>
      <c r="U39" s="117">
        <v>15</v>
      </c>
      <c r="V39" s="296" t="s">
        <v>25</v>
      </c>
      <c r="W39" s="195" t="s">
        <v>30</v>
      </c>
      <c r="X39" s="195" t="s">
        <v>32</v>
      </c>
    </row>
    <row r="40" spans="1:27" ht="50.1" customHeight="1">
      <c r="A40" s="74" t="s">
        <v>57</v>
      </c>
      <c r="B40" s="901" t="s">
        <v>273</v>
      </c>
      <c r="C40" s="902"/>
      <c r="D40" s="902"/>
      <c r="E40" s="578"/>
      <c r="F40" s="559">
        <v>915</v>
      </c>
      <c r="G40" s="559" t="s">
        <v>32</v>
      </c>
      <c r="H40" s="900"/>
      <c r="I40" s="292" t="s">
        <v>225</v>
      </c>
      <c r="J40" s="293" t="s">
        <v>226</v>
      </c>
      <c r="K40" s="130">
        <v>1</v>
      </c>
      <c r="L40" s="294">
        <v>5</v>
      </c>
      <c r="M40" s="294"/>
      <c r="N40" s="295">
        <v>10</v>
      </c>
      <c r="O40" s="294"/>
      <c r="P40" s="298" t="s">
        <v>32</v>
      </c>
      <c r="Q40" s="294" t="s">
        <v>32</v>
      </c>
      <c r="R40" s="294"/>
      <c r="S40" s="295" t="s">
        <v>32</v>
      </c>
      <c r="T40" s="294"/>
      <c r="U40" s="117">
        <v>15</v>
      </c>
      <c r="V40" s="296" t="s">
        <v>25</v>
      </c>
      <c r="W40" s="195" t="s">
        <v>30</v>
      </c>
      <c r="X40" s="195" t="s">
        <v>32</v>
      </c>
    </row>
    <row r="41" spans="1:27" ht="50.1" customHeight="1">
      <c r="A41" s="74" t="s">
        <v>59</v>
      </c>
      <c r="B41" s="901" t="s">
        <v>273</v>
      </c>
      <c r="C41" s="902"/>
      <c r="D41" s="902"/>
      <c r="E41" s="578"/>
      <c r="F41" s="559">
        <v>915</v>
      </c>
      <c r="G41" s="559" t="s">
        <v>32</v>
      </c>
      <c r="H41" s="900"/>
      <c r="I41" s="292" t="s">
        <v>345</v>
      </c>
      <c r="J41" s="293" t="s">
        <v>322</v>
      </c>
      <c r="K41" s="130">
        <v>1</v>
      </c>
      <c r="L41" s="294">
        <v>5</v>
      </c>
      <c r="M41" s="294"/>
      <c r="N41" s="295">
        <v>10</v>
      </c>
      <c r="O41" s="294"/>
      <c r="P41" s="298" t="s">
        <v>32</v>
      </c>
      <c r="Q41" s="294" t="s">
        <v>32</v>
      </c>
      <c r="R41" s="294"/>
      <c r="S41" s="295" t="s">
        <v>32</v>
      </c>
      <c r="T41" s="294"/>
      <c r="U41" s="117">
        <v>15</v>
      </c>
      <c r="V41" s="296" t="s">
        <v>25</v>
      </c>
      <c r="W41" s="195" t="s">
        <v>30</v>
      </c>
      <c r="X41" s="195" t="s">
        <v>32</v>
      </c>
    </row>
    <row r="42" spans="1:27" ht="50.1" customHeight="1">
      <c r="A42" s="74" t="s">
        <v>60</v>
      </c>
      <c r="B42" s="856" t="s">
        <v>316</v>
      </c>
      <c r="C42" s="857"/>
      <c r="D42" s="857"/>
      <c r="E42" s="542"/>
      <c r="F42" s="559">
        <v>915</v>
      </c>
      <c r="G42" s="559" t="s">
        <v>32</v>
      </c>
      <c r="H42" s="900"/>
      <c r="I42" s="292" t="s">
        <v>346</v>
      </c>
      <c r="J42" s="297" t="s">
        <v>317</v>
      </c>
      <c r="K42" s="130">
        <v>1</v>
      </c>
      <c r="L42" s="294">
        <v>5</v>
      </c>
      <c r="M42" s="294"/>
      <c r="N42" s="295">
        <v>10</v>
      </c>
      <c r="O42" s="294"/>
      <c r="P42" s="298" t="s">
        <v>32</v>
      </c>
      <c r="Q42" s="294" t="s">
        <v>32</v>
      </c>
      <c r="R42" s="294"/>
      <c r="S42" s="295" t="s">
        <v>32</v>
      </c>
      <c r="T42" s="294"/>
      <c r="U42" s="117">
        <v>15</v>
      </c>
      <c r="V42" s="296" t="s">
        <v>25</v>
      </c>
      <c r="W42" s="195" t="s">
        <v>30</v>
      </c>
      <c r="X42" s="195" t="s">
        <v>32</v>
      </c>
    </row>
    <row r="43" spans="1:27" ht="50.1" customHeight="1">
      <c r="A43" s="74" t="s">
        <v>62</v>
      </c>
      <c r="B43" s="856" t="s">
        <v>281</v>
      </c>
      <c r="C43" s="857"/>
      <c r="D43" s="857"/>
      <c r="E43" s="542"/>
      <c r="F43" s="559">
        <v>915</v>
      </c>
      <c r="G43" s="559" t="s">
        <v>32</v>
      </c>
      <c r="H43" s="900"/>
      <c r="I43" s="151" t="s">
        <v>344</v>
      </c>
      <c r="J43" s="150" t="s">
        <v>291</v>
      </c>
      <c r="K43" s="130">
        <v>1</v>
      </c>
      <c r="L43" s="294">
        <v>15</v>
      </c>
      <c r="M43" s="294"/>
      <c r="N43" s="295" t="s">
        <v>32</v>
      </c>
      <c r="O43" s="294"/>
      <c r="P43" s="298" t="s">
        <v>32</v>
      </c>
      <c r="Q43" s="294" t="s">
        <v>32</v>
      </c>
      <c r="R43" s="294"/>
      <c r="S43" s="295" t="s">
        <v>32</v>
      </c>
      <c r="T43" s="294"/>
      <c r="U43" s="117">
        <v>15</v>
      </c>
      <c r="V43" s="296" t="s">
        <v>35</v>
      </c>
      <c r="W43" s="195" t="s">
        <v>30</v>
      </c>
      <c r="X43" s="195" t="s">
        <v>32</v>
      </c>
      <c r="Z43" s="20"/>
      <c r="AA43" s="20"/>
    </row>
    <row r="44" spans="1:27" ht="30" customHeight="1">
      <c r="A44" s="384"/>
      <c r="B44" s="385"/>
      <c r="C44" s="385"/>
      <c r="D44" s="385"/>
      <c r="E44" s="385"/>
      <c r="F44" s="582"/>
      <c r="G44" s="422"/>
      <c r="H44" s="907" t="s">
        <v>236</v>
      </c>
      <c r="I44" s="908"/>
      <c r="J44" s="909"/>
      <c r="K44" s="909"/>
      <c r="L44" s="909"/>
      <c r="M44" s="909"/>
      <c r="N44" s="909"/>
      <c r="O44" s="909"/>
      <c r="P44" s="909"/>
      <c r="Q44" s="909"/>
      <c r="R44" s="909"/>
      <c r="S44" s="909"/>
      <c r="T44" s="909"/>
      <c r="U44" s="909"/>
      <c r="V44" s="909"/>
      <c r="W44" s="909"/>
      <c r="X44" s="909"/>
      <c r="Z44" s="20"/>
      <c r="AA44" s="20"/>
    </row>
    <row r="45" spans="1:27" ht="30" customHeight="1">
      <c r="A45" s="386" t="s">
        <v>64</v>
      </c>
      <c r="B45" s="903" t="s">
        <v>273</v>
      </c>
      <c r="C45" s="904"/>
      <c r="D45" s="904"/>
      <c r="E45" s="579"/>
      <c r="F45" s="567">
        <v>9999</v>
      </c>
      <c r="G45" s="567" t="s">
        <v>32</v>
      </c>
      <c r="H45" s="905" t="s">
        <v>237</v>
      </c>
      <c r="I45" s="906"/>
      <c r="J45" s="256"/>
      <c r="K45" s="310">
        <v>5</v>
      </c>
      <c r="L45" s="256" t="s">
        <v>32</v>
      </c>
      <c r="M45" s="311">
        <v>5</v>
      </c>
      <c r="N45" s="251"/>
      <c r="O45" s="251"/>
      <c r="P45" s="310">
        <v>5</v>
      </c>
      <c r="Q45" s="251"/>
      <c r="R45" s="311">
        <v>5</v>
      </c>
      <c r="S45" s="251"/>
      <c r="T45" s="251"/>
      <c r="U45" s="310">
        <v>10</v>
      </c>
      <c r="V45" s="365" t="s">
        <v>32</v>
      </c>
      <c r="W45" s="251"/>
      <c r="X45" s="311" t="s">
        <v>238</v>
      </c>
      <c r="Y45" s="20"/>
      <c r="Z45" s="20"/>
      <c r="AA45" s="20"/>
    </row>
    <row r="46" spans="1:27" ht="30" customHeight="1">
      <c r="A46" s="387"/>
      <c r="B46" s="917"/>
      <c r="C46" s="918"/>
      <c r="D46" s="918"/>
      <c r="E46" s="580"/>
      <c r="F46" s="583"/>
      <c r="G46" s="421"/>
      <c r="H46" s="802" t="s">
        <v>204</v>
      </c>
      <c r="I46" s="805"/>
      <c r="J46" s="805"/>
      <c r="K46" s="805"/>
      <c r="L46" s="805"/>
      <c r="M46" s="805"/>
      <c r="N46" s="805"/>
      <c r="O46" s="805"/>
      <c r="P46" s="805"/>
      <c r="Q46" s="805"/>
      <c r="R46" s="805"/>
      <c r="S46" s="805"/>
      <c r="T46" s="805"/>
      <c r="U46" s="805"/>
      <c r="V46" s="805"/>
      <c r="W46" s="805"/>
      <c r="X46" s="806"/>
      <c r="Y46" s="30"/>
      <c r="Z46" s="20"/>
      <c r="AA46" s="20"/>
    </row>
    <row r="47" spans="1:27" ht="35.1" customHeight="1">
      <c r="A47" s="31" t="s">
        <v>130</v>
      </c>
      <c r="B47" s="746" t="s">
        <v>281</v>
      </c>
      <c r="C47" s="747"/>
      <c r="D47" s="748"/>
      <c r="E47" s="524"/>
      <c r="F47" s="559">
        <v>915</v>
      </c>
      <c r="G47" s="559" t="s">
        <v>32</v>
      </c>
      <c r="H47" s="695" t="s">
        <v>108</v>
      </c>
      <c r="I47" s="695"/>
      <c r="J47" s="494" t="s">
        <v>323</v>
      </c>
      <c r="K47" s="82"/>
      <c r="L47" s="80"/>
      <c r="M47" s="80"/>
      <c r="N47" s="80"/>
      <c r="O47" s="86"/>
      <c r="P47" s="83">
        <v>2</v>
      </c>
      <c r="Q47" s="80"/>
      <c r="R47" s="80"/>
      <c r="S47" s="80"/>
      <c r="T47" s="86">
        <v>60</v>
      </c>
      <c r="U47" s="147">
        <v>60</v>
      </c>
      <c r="V47" s="119" t="s">
        <v>66</v>
      </c>
      <c r="W47" s="91"/>
      <c r="X47" s="91" t="s">
        <v>26</v>
      </c>
      <c r="Z47" s="20"/>
    </row>
    <row r="48" spans="1:27" ht="35.1" customHeight="1">
      <c r="A48" s="74" t="s">
        <v>221</v>
      </c>
      <c r="B48" s="746" t="s">
        <v>281</v>
      </c>
      <c r="C48" s="747"/>
      <c r="D48" s="748"/>
      <c r="E48" s="524"/>
      <c r="F48" s="559">
        <v>915</v>
      </c>
      <c r="G48" s="559" t="s">
        <v>32</v>
      </c>
      <c r="H48" s="695" t="s">
        <v>109</v>
      </c>
      <c r="I48" s="695"/>
      <c r="J48" s="494" t="s">
        <v>323</v>
      </c>
      <c r="K48" s="82"/>
      <c r="L48" s="80"/>
      <c r="M48" s="80"/>
      <c r="N48" s="80"/>
      <c r="O48" s="86"/>
      <c r="P48" s="83">
        <v>2</v>
      </c>
      <c r="Q48" s="80"/>
      <c r="R48" s="80"/>
      <c r="S48" s="80"/>
      <c r="T48" s="86">
        <v>60</v>
      </c>
      <c r="U48" s="147">
        <v>60</v>
      </c>
      <c r="V48" s="119" t="s">
        <v>66</v>
      </c>
      <c r="W48" s="91"/>
      <c r="X48" s="91" t="s">
        <v>26</v>
      </c>
      <c r="Z48" s="20"/>
    </row>
    <row r="49" spans="1:24" ht="39.9" customHeight="1">
      <c r="A49" s="31" t="s">
        <v>222</v>
      </c>
      <c r="B49" s="903" t="s">
        <v>273</v>
      </c>
      <c r="C49" s="904"/>
      <c r="D49" s="904"/>
      <c r="E49" s="579"/>
      <c r="F49" s="559">
        <v>915</v>
      </c>
      <c r="G49" s="559" t="s">
        <v>32</v>
      </c>
      <c r="H49" s="752" t="s">
        <v>110</v>
      </c>
      <c r="I49" s="753"/>
      <c r="J49" s="494" t="s">
        <v>323</v>
      </c>
      <c r="K49" s="82">
        <v>1</v>
      </c>
      <c r="L49" s="80"/>
      <c r="M49" s="80"/>
      <c r="N49" s="80"/>
      <c r="O49" s="86">
        <v>30</v>
      </c>
      <c r="P49" s="83" t="s">
        <v>32</v>
      </c>
      <c r="Q49" s="80"/>
      <c r="R49" s="80"/>
      <c r="S49" s="80"/>
      <c r="T49" s="86" t="s">
        <v>32</v>
      </c>
      <c r="U49" s="147">
        <v>30</v>
      </c>
      <c r="V49" s="119" t="s">
        <v>66</v>
      </c>
      <c r="W49" s="91" t="s">
        <v>26</v>
      </c>
      <c r="X49" s="91" t="s">
        <v>32</v>
      </c>
    </row>
    <row r="50" spans="1:24" ht="30" customHeight="1">
      <c r="A50" s="31" t="s">
        <v>223</v>
      </c>
      <c r="B50" s="903" t="s">
        <v>273</v>
      </c>
      <c r="C50" s="904"/>
      <c r="D50" s="904"/>
      <c r="E50" s="579"/>
      <c r="F50" s="559">
        <v>915</v>
      </c>
      <c r="G50" s="559" t="s">
        <v>32</v>
      </c>
      <c r="H50" s="752" t="s">
        <v>111</v>
      </c>
      <c r="I50" s="753"/>
      <c r="J50" s="494" t="s">
        <v>323</v>
      </c>
      <c r="K50" s="95">
        <v>1</v>
      </c>
      <c r="L50" s="96"/>
      <c r="M50" s="59"/>
      <c r="N50" s="59"/>
      <c r="O50" s="126">
        <v>30</v>
      </c>
      <c r="P50" s="97" t="s">
        <v>32</v>
      </c>
      <c r="Q50" s="59"/>
      <c r="R50" s="59"/>
      <c r="S50" s="59"/>
      <c r="T50" s="126" t="s">
        <v>32</v>
      </c>
      <c r="U50" s="148">
        <v>30</v>
      </c>
      <c r="V50" s="149" t="s">
        <v>66</v>
      </c>
      <c r="W50" s="98" t="s">
        <v>26</v>
      </c>
      <c r="X50" s="98" t="s">
        <v>32</v>
      </c>
    </row>
    <row r="51" spans="1:24" ht="80.099999999999994" customHeight="1">
      <c r="A51" s="74" t="s">
        <v>351</v>
      </c>
      <c r="B51" s="903" t="s">
        <v>273</v>
      </c>
      <c r="C51" s="904"/>
      <c r="D51" s="904"/>
      <c r="E51" s="579"/>
      <c r="F51" s="559">
        <v>915</v>
      </c>
      <c r="G51" s="559" t="s">
        <v>32</v>
      </c>
      <c r="H51" s="915" t="s">
        <v>349</v>
      </c>
      <c r="I51" s="916"/>
      <c r="J51" s="125" t="s">
        <v>354</v>
      </c>
      <c r="K51" s="82">
        <v>1</v>
      </c>
      <c r="L51" s="80"/>
      <c r="M51" s="80"/>
      <c r="N51" s="80"/>
      <c r="O51" s="86">
        <v>30</v>
      </c>
      <c r="P51" s="83">
        <v>1</v>
      </c>
      <c r="Q51" s="80"/>
      <c r="R51" s="80"/>
      <c r="S51" s="80"/>
      <c r="T51" s="86">
        <v>30</v>
      </c>
      <c r="U51" s="147">
        <v>60</v>
      </c>
      <c r="V51" s="119" t="s">
        <v>66</v>
      </c>
      <c r="W51" s="91" t="s">
        <v>26</v>
      </c>
      <c r="X51" s="91" t="s">
        <v>26</v>
      </c>
    </row>
    <row r="52" spans="1:24" ht="20.100000000000001" customHeight="1">
      <c r="A52" s="232"/>
      <c r="B52" s="912"/>
      <c r="C52" s="912"/>
      <c r="D52" s="912"/>
      <c r="E52" s="534"/>
      <c r="F52" s="533"/>
      <c r="G52" s="230"/>
      <c r="H52" s="913"/>
      <c r="I52" s="914"/>
      <c r="J52" s="230"/>
      <c r="K52" s="92">
        <f>SUM(K15:K51)</f>
        <v>30</v>
      </c>
      <c r="L52" s="83">
        <f>SUM(L16:L51)</f>
        <v>145</v>
      </c>
      <c r="M52" s="83">
        <f>SUM(M16:M51)</f>
        <v>70</v>
      </c>
      <c r="N52" s="83">
        <f>SUM(N16:N51)</f>
        <v>155</v>
      </c>
      <c r="O52" s="83">
        <f t="shared" ref="O52:T52" si="0">SUM(O15:O51)</f>
        <v>90</v>
      </c>
      <c r="P52" s="92">
        <f t="shared" si="0"/>
        <v>30</v>
      </c>
      <c r="Q52" s="83">
        <f t="shared" si="0"/>
        <v>90</v>
      </c>
      <c r="R52" s="83">
        <f t="shared" si="0"/>
        <v>15</v>
      </c>
      <c r="S52" s="83">
        <f t="shared" si="0"/>
        <v>190</v>
      </c>
      <c r="T52" s="83">
        <f t="shared" si="0"/>
        <v>150</v>
      </c>
      <c r="U52" s="83">
        <f>SUM(U16:U51, )</f>
        <v>905</v>
      </c>
      <c r="V52" s="83"/>
      <c r="W52" s="158" t="s">
        <v>131</v>
      </c>
      <c r="X52" s="158" t="s">
        <v>131</v>
      </c>
    </row>
    <row r="53" spans="1:24">
      <c r="A53" s="20"/>
      <c r="B53" s="20"/>
      <c r="C53" s="20"/>
      <c r="D53" s="20"/>
      <c r="E53" s="20"/>
      <c r="F53" s="20"/>
      <c r="G53" s="20"/>
      <c r="H53" s="20"/>
      <c r="I53" s="21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  <row r="54" spans="1:24" ht="15.6">
      <c r="A54" s="22" t="s">
        <v>67</v>
      </c>
      <c r="B54" s="22"/>
      <c r="C54" s="22"/>
      <c r="D54" s="22"/>
      <c r="E54" s="22"/>
      <c r="I54" s="1"/>
      <c r="R54" s="20"/>
    </row>
    <row r="55" spans="1:24">
      <c r="R55" s="20"/>
      <c r="W55" s="20"/>
    </row>
    <row r="56" spans="1:24">
      <c r="W56" s="20"/>
    </row>
    <row r="60" spans="1:24">
      <c r="F60" s="20"/>
      <c r="G60" s="20"/>
    </row>
    <row r="61" spans="1:24">
      <c r="I61" s="21"/>
    </row>
  </sheetData>
  <sheetProtection selectLockedCells="1" selectUnlockedCells="1"/>
  <mergeCells count="92">
    <mergeCell ref="H37:I37"/>
    <mergeCell ref="H29:X29"/>
    <mergeCell ref="B52:D52"/>
    <mergeCell ref="H52:I52"/>
    <mergeCell ref="B51:D51"/>
    <mergeCell ref="H51:I51"/>
    <mergeCell ref="B50:D50"/>
    <mergeCell ref="H50:I50"/>
    <mergeCell ref="B46:D46"/>
    <mergeCell ref="H46:X46"/>
    <mergeCell ref="B49:D49"/>
    <mergeCell ref="H49:I49"/>
    <mergeCell ref="H45:I45"/>
    <mergeCell ref="H44:I44"/>
    <mergeCell ref="J44:X44"/>
    <mergeCell ref="B45:D45"/>
    <mergeCell ref="B47:D47"/>
    <mergeCell ref="H47:I47"/>
    <mergeCell ref="H48:I48"/>
    <mergeCell ref="H27:I27"/>
    <mergeCell ref="B28:D28"/>
    <mergeCell ref="H28:I28"/>
    <mergeCell ref="H30:I30"/>
    <mergeCell ref="A29:G29"/>
    <mergeCell ref="B39:D39"/>
    <mergeCell ref="H39:H43"/>
    <mergeCell ref="B40:D40"/>
    <mergeCell ref="B41:D41"/>
    <mergeCell ref="B42:D42"/>
    <mergeCell ref="H26:X26"/>
    <mergeCell ref="B20:D20"/>
    <mergeCell ref="B16:D16"/>
    <mergeCell ref="H16:I16"/>
    <mergeCell ref="B17:D17"/>
    <mergeCell ref="B38:D38"/>
    <mergeCell ref="B37:D37"/>
    <mergeCell ref="B23:D23"/>
    <mergeCell ref="B36:D36"/>
    <mergeCell ref="B27:D27"/>
    <mergeCell ref="H20:I20"/>
    <mergeCell ref="B21:D21"/>
    <mergeCell ref="G11:G14"/>
    <mergeCell ref="H11:I14"/>
    <mergeCell ref="J11:J14"/>
    <mergeCell ref="B22:D22"/>
    <mergeCell ref="B18:D18"/>
    <mergeCell ref="H18:I18"/>
    <mergeCell ref="B19:D19"/>
    <mergeCell ref="H19:I19"/>
    <mergeCell ref="U11:U13"/>
    <mergeCell ref="K11:T11"/>
    <mergeCell ref="V11:V13"/>
    <mergeCell ref="H25:I25"/>
    <mergeCell ref="H22:I22"/>
    <mergeCell ref="H21:I21"/>
    <mergeCell ref="H15:S15"/>
    <mergeCell ref="H23:I23"/>
    <mergeCell ref="H24:I24"/>
    <mergeCell ref="H17:I17"/>
    <mergeCell ref="W11:X13"/>
    <mergeCell ref="K12:O12"/>
    <mergeCell ref="P12:T12"/>
    <mergeCell ref="A8:I8"/>
    <mergeCell ref="A9:I9"/>
    <mergeCell ref="A10:I10"/>
    <mergeCell ref="K10:L10"/>
    <mergeCell ref="A11:A14"/>
    <mergeCell ref="B11:D14"/>
    <mergeCell ref="F11:F14"/>
    <mergeCell ref="A1:I2"/>
    <mergeCell ref="A3:I3"/>
    <mergeCell ref="A4:I4"/>
    <mergeCell ref="A5:I5"/>
    <mergeCell ref="A6:I6"/>
    <mergeCell ref="A7:I7"/>
    <mergeCell ref="H31:I31"/>
    <mergeCell ref="H35:I35"/>
    <mergeCell ref="H38:X38"/>
    <mergeCell ref="B35:D35"/>
    <mergeCell ref="B33:D33"/>
    <mergeCell ref="H33:I33"/>
    <mergeCell ref="H36:I36"/>
    <mergeCell ref="B34:D34"/>
    <mergeCell ref="H34:I34"/>
    <mergeCell ref="H32:X32"/>
    <mergeCell ref="B24:C24"/>
    <mergeCell ref="B30:D30"/>
    <mergeCell ref="B31:D31"/>
    <mergeCell ref="B32:D32"/>
    <mergeCell ref="B48:D48"/>
    <mergeCell ref="B43:D43"/>
    <mergeCell ref="B25:D25"/>
  </mergeCells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M5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G28" zoomScale="130" zoomScaleNormal="130" workbookViewId="0">
      <selection activeCell="I26" sqref="I26"/>
    </sheetView>
  </sheetViews>
  <sheetFormatPr defaultColWidth="9.109375" defaultRowHeight="13.2"/>
  <cols>
    <col min="1" max="1" width="4.109375" style="1" customWidth="1"/>
    <col min="2" max="2" width="5.6640625" style="1" customWidth="1"/>
    <col min="3" max="3" width="4.33203125" style="1" customWidth="1"/>
    <col min="4" max="4" width="1.44140625" style="1" hidden="1" customWidth="1"/>
    <col min="5" max="5" width="10.6640625" style="1" customWidth="1"/>
    <col min="6" max="6" width="20.6640625" style="1" customWidth="1"/>
    <col min="7" max="7" width="20.109375" style="1" customWidth="1"/>
    <col min="8" max="8" width="44.5546875" style="2" customWidth="1"/>
    <col min="9" max="9" width="45.6640625" style="1" customWidth="1"/>
    <col min="10" max="10" width="5.6640625" style="1" customWidth="1"/>
    <col min="11" max="11" width="5.88671875" style="1" customWidth="1"/>
    <col min="12" max="19" width="5.6640625" style="1" customWidth="1"/>
    <col min="20" max="20" width="7.6640625" style="1" customWidth="1"/>
    <col min="21" max="21" width="5.6640625" style="1" customWidth="1"/>
    <col min="22" max="22" width="19" style="1" customWidth="1"/>
    <col min="23" max="23" width="20.6640625" style="1" customWidth="1"/>
    <col min="24" max="16384" width="9.109375" style="1"/>
  </cols>
  <sheetData>
    <row r="1" spans="1:23" s="3" customFormat="1" ht="17.399999999999999">
      <c r="A1" s="591" t="s">
        <v>126</v>
      </c>
      <c r="B1" s="591"/>
      <c r="C1" s="591"/>
      <c r="D1" s="591"/>
      <c r="E1" s="591"/>
      <c r="F1" s="591"/>
      <c r="G1" s="591"/>
      <c r="H1" s="591"/>
      <c r="I1" s="159" t="s">
        <v>0</v>
      </c>
    </row>
    <row r="2" spans="1:23" s="3" customFormat="1" ht="15.6">
      <c r="A2" s="591"/>
      <c r="B2" s="591"/>
      <c r="C2" s="591"/>
      <c r="D2" s="591"/>
      <c r="E2" s="591"/>
      <c r="F2" s="591"/>
      <c r="G2" s="591"/>
      <c r="H2" s="591"/>
      <c r="I2" s="161" t="s">
        <v>147</v>
      </c>
    </row>
    <row r="3" spans="1:23" s="3" customFormat="1" ht="15.6">
      <c r="A3" s="591" t="s">
        <v>127</v>
      </c>
      <c r="B3" s="591"/>
      <c r="C3" s="591"/>
      <c r="D3" s="591"/>
      <c r="E3" s="591"/>
      <c r="F3" s="591"/>
      <c r="G3" s="591"/>
      <c r="H3" s="591"/>
      <c r="I3" s="161" t="s">
        <v>255</v>
      </c>
    </row>
    <row r="4" spans="1:23" s="3" customFormat="1" ht="15.6">
      <c r="A4" s="591" t="s">
        <v>149</v>
      </c>
      <c r="B4" s="591"/>
      <c r="C4" s="591"/>
      <c r="D4" s="591"/>
      <c r="E4" s="591"/>
      <c r="F4" s="591"/>
      <c r="G4" s="591"/>
      <c r="H4" s="591"/>
      <c r="I4" s="161"/>
    </row>
    <row r="5" spans="1:23" s="3" customFormat="1" ht="15.6">
      <c r="A5" s="591" t="s">
        <v>220</v>
      </c>
      <c r="B5" s="591"/>
      <c r="C5" s="591"/>
      <c r="D5" s="591"/>
      <c r="E5" s="591"/>
      <c r="F5" s="591"/>
      <c r="G5" s="591"/>
      <c r="H5" s="591"/>
    </row>
    <row r="6" spans="1:23" s="3" customFormat="1" ht="15.6">
      <c r="A6" s="591" t="s">
        <v>143</v>
      </c>
      <c r="B6" s="591"/>
      <c r="C6" s="591"/>
      <c r="D6" s="591"/>
      <c r="E6" s="591"/>
      <c r="F6" s="591"/>
      <c r="G6" s="591"/>
      <c r="H6" s="591"/>
    </row>
    <row r="7" spans="1:23" s="3" customFormat="1" ht="15.6">
      <c r="A7" s="591" t="s">
        <v>144</v>
      </c>
      <c r="B7" s="591"/>
      <c r="C7" s="591"/>
      <c r="D7" s="591"/>
      <c r="E7" s="591"/>
      <c r="F7" s="591"/>
      <c r="G7" s="591"/>
      <c r="H7" s="591"/>
    </row>
    <row r="8" spans="1:23" s="3" customFormat="1" ht="15.6">
      <c r="A8" s="591" t="s">
        <v>123</v>
      </c>
      <c r="B8" s="591"/>
      <c r="C8" s="591"/>
      <c r="D8" s="591"/>
      <c r="E8" s="591"/>
      <c r="F8" s="591"/>
      <c r="G8" s="591"/>
      <c r="H8" s="591"/>
    </row>
    <row r="9" spans="1:23" s="3" customFormat="1" ht="15.6">
      <c r="A9" s="591" t="s">
        <v>150</v>
      </c>
      <c r="B9" s="591"/>
      <c r="C9" s="591"/>
      <c r="D9" s="591"/>
      <c r="E9" s="591"/>
      <c r="F9" s="591"/>
      <c r="G9" s="591"/>
      <c r="H9" s="591"/>
    </row>
    <row r="10" spans="1:23" ht="17.399999999999999">
      <c r="A10" s="591" t="s">
        <v>365</v>
      </c>
      <c r="B10" s="591"/>
      <c r="C10" s="591"/>
      <c r="D10" s="591"/>
      <c r="E10" s="591"/>
      <c r="F10" s="591"/>
      <c r="G10" s="591"/>
      <c r="H10" s="591"/>
      <c r="I10" s="159" t="s">
        <v>256</v>
      </c>
      <c r="J10" s="723" t="s">
        <v>32</v>
      </c>
      <c r="K10" s="723"/>
    </row>
    <row r="11" spans="1:23" ht="45" customHeight="1">
      <c r="A11" s="777" t="s">
        <v>2</v>
      </c>
      <c r="B11" s="824" t="s">
        <v>300</v>
      </c>
      <c r="C11" s="867"/>
      <c r="D11" s="868"/>
      <c r="E11" s="672" t="s">
        <v>371</v>
      </c>
      <c r="F11" s="835" t="s">
        <v>311</v>
      </c>
      <c r="G11" s="661" t="s">
        <v>3</v>
      </c>
      <c r="H11" s="838"/>
      <c r="I11" s="743" t="s">
        <v>4</v>
      </c>
      <c r="J11" s="743" t="s">
        <v>5</v>
      </c>
      <c r="K11" s="743"/>
      <c r="L11" s="743"/>
      <c r="M11" s="743"/>
      <c r="N11" s="743"/>
      <c r="O11" s="743"/>
      <c r="P11" s="743"/>
      <c r="Q11" s="743"/>
      <c r="R11" s="743"/>
      <c r="S11" s="743"/>
      <c r="T11" s="933" t="s">
        <v>6</v>
      </c>
      <c r="U11" s="933" t="s">
        <v>7</v>
      </c>
      <c r="V11" s="832" t="s">
        <v>331</v>
      </c>
      <c r="W11" s="833"/>
    </row>
    <row r="12" spans="1:23" ht="30" customHeight="1">
      <c r="A12" s="778"/>
      <c r="B12" s="869"/>
      <c r="C12" s="870"/>
      <c r="D12" s="871"/>
      <c r="E12" s="673"/>
      <c r="F12" s="836"/>
      <c r="G12" s="662"/>
      <c r="H12" s="839"/>
      <c r="I12" s="815"/>
      <c r="J12" s="690" t="s">
        <v>329</v>
      </c>
      <c r="K12" s="668"/>
      <c r="L12" s="668"/>
      <c r="M12" s="668"/>
      <c r="N12" s="669"/>
      <c r="O12" s="690" t="s">
        <v>330</v>
      </c>
      <c r="P12" s="668"/>
      <c r="Q12" s="668"/>
      <c r="R12" s="668"/>
      <c r="S12" s="669"/>
      <c r="T12" s="934"/>
      <c r="U12" s="934"/>
      <c r="V12" s="742"/>
      <c r="W12" s="834"/>
    </row>
    <row r="13" spans="1:23" ht="57.75" customHeight="1">
      <c r="A13" s="778"/>
      <c r="B13" s="869"/>
      <c r="C13" s="870"/>
      <c r="D13" s="871"/>
      <c r="E13" s="673"/>
      <c r="F13" s="836"/>
      <c r="G13" s="662"/>
      <c r="H13" s="839"/>
      <c r="I13" s="815"/>
      <c r="J13" s="4" t="s">
        <v>11</v>
      </c>
      <c r="K13" s="5" t="s">
        <v>12</v>
      </c>
      <c r="L13" s="5" t="s">
        <v>13</v>
      </c>
      <c r="M13" s="5" t="s">
        <v>14</v>
      </c>
      <c r="N13" s="6" t="s">
        <v>15</v>
      </c>
      <c r="O13" s="4" t="s">
        <v>11</v>
      </c>
      <c r="P13" s="5" t="s">
        <v>12</v>
      </c>
      <c r="Q13" s="5" t="s">
        <v>13</v>
      </c>
      <c r="R13" s="7" t="s">
        <v>14</v>
      </c>
      <c r="S13" s="6" t="s">
        <v>15</v>
      </c>
      <c r="T13" s="934"/>
      <c r="U13" s="934"/>
      <c r="V13" s="742"/>
      <c r="W13" s="834"/>
    </row>
    <row r="14" spans="1:23" ht="15.6">
      <c r="A14" s="779"/>
      <c r="B14" s="872"/>
      <c r="C14" s="873"/>
      <c r="D14" s="874"/>
      <c r="E14" s="674"/>
      <c r="F14" s="837"/>
      <c r="G14" s="840"/>
      <c r="H14" s="841"/>
      <c r="I14" s="816"/>
      <c r="J14" s="162" t="s">
        <v>16</v>
      </c>
      <c r="K14" s="163" t="s">
        <v>17</v>
      </c>
      <c r="L14" s="163" t="s">
        <v>18</v>
      </c>
      <c r="M14" s="163" t="s">
        <v>19</v>
      </c>
      <c r="N14" s="163" t="s">
        <v>20</v>
      </c>
      <c r="O14" s="164" t="s">
        <v>16</v>
      </c>
      <c r="P14" s="165" t="s">
        <v>17</v>
      </c>
      <c r="Q14" s="165" t="s">
        <v>18</v>
      </c>
      <c r="R14" s="165" t="s">
        <v>19</v>
      </c>
      <c r="S14" s="165" t="s">
        <v>20</v>
      </c>
      <c r="T14" s="164" t="s">
        <v>21</v>
      </c>
      <c r="U14" s="36" t="s">
        <v>16</v>
      </c>
      <c r="V14" s="52" t="s">
        <v>9</v>
      </c>
      <c r="W14" s="53" t="s">
        <v>10</v>
      </c>
    </row>
    <row r="15" spans="1:23" ht="30" customHeight="1">
      <c r="A15" s="930"/>
      <c r="B15" s="931"/>
      <c r="C15" s="931"/>
      <c r="D15" s="931"/>
      <c r="E15" s="931"/>
      <c r="F15" s="932"/>
      <c r="G15" s="920" t="s">
        <v>271</v>
      </c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2"/>
    </row>
    <row r="16" spans="1:23" ht="31.2">
      <c r="A16" s="80" t="s">
        <v>23</v>
      </c>
      <c r="B16" s="770" t="s">
        <v>288</v>
      </c>
      <c r="C16" s="771"/>
      <c r="D16" s="772"/>
      <c r="E16" s="552">
        <v>220</v>
      </c>
      <c r="F16" s="552" t="s">
        <v>32</v>
      </c>
      <c r="G16" s="919" t="s">
        <v>243</v>
      </c>
      <c r="H16" s="919"/>
      <c r="I16" s="67" t="s">
        <v>337</v>
      </c>
      <c r="J16" s="8">
        <v>1</v>
      </c>
      <c r="K16" s="518">
        <v>10</v>
      </c>
      <c r="L16" s="68">
        <v>5</v>
      </c>
      <c r="M16" s="12" t="s">
        <v>32</v>
      </c>
      <c r="N16" s="12"/>
      <c r="O16" s="58" t="s">
        <v>32</v>
      </c>
      <c r="P16" s="12" t="s">
        <v>32</v>
      </c>
      <c r="Q16" s="12"/>
      <c r="R16" s="12" t="s">
        <v>32</v>
      </c>
      <c r="S16" s="12"/>
      <c r="T16" s="334">
        <v>15</v>
      </c>
      <c r="U16" s="130" t="s">
        <v>35</v>
      </c>
      <c r="V16" s="410" t="s">
        <v>30</v>
      </c>
      <c r="W16" s="317" t="s">
        <v>32</v>
      </c>
    </row>
    <row r="17" spans="1:26" ht="31.2">
      <c r="A17" s="80" t="s">
        <v>28</v>
      </c>
      <c r="B17" s="770" t="s">
        <v>288</v>
      </c>
      <c r="C17" s="771"/>
      <c r="D17" s="772"/>
      <c r="E17" s="552">
        <v>919</v>
      </c>
      <c r="F17" s="552" t="s">
        <v>32</v>
      </c>
      <c r="G17" s="935" t="s">
        <v>245</v>
      </c>
      <c r="H17" s="936"/>
      <c r="I17" s="279" t="s">
        <v>133</v>
      </c>
      <c r="J17" s="349">
        <v>1</v>
      </c>
      <c r="K17" s="518">
        <v>10</v>
      </c>
      <c r="L17" s="68">
        <v>10</v>
      </c>
      <c r="M17" s="68"/>
      <c r="N17" s="309"/>
      <c r="O17" s="350"/>
      <c r="P17" s="319"/>
      <c r="Q17" s="68"/>
      <c r="R17" s="68"/>
      <c r="S17" s="68"/>
      <c r="T17" s="334">
        <v>20</v>
      </c>
      <c r="U17" s="290" t="s">
        <v>35</v>
      </c>
      <c r="V17" s="410" t="s">
        <v>30</v>
      </c>
      <c r="W17" s="318"/>
    </row>
    <row r="18" spans="1:26" ht="31.2">
      <c r="A18" s="80" t="s">
        <v>31</v>
      </c>
      <c r="B18" s="763" t="s">
        <v>288</v>
      </c>
      <c r="C18" s="764"/>
      <c r="D18" s="765"/>
      <c r="E18" s="564">
        <v>311</v>
      </c>
      <c r="F18" s="564" t="s">
        <v>32</v>
      </c>
      <c r="G18" s="937" t="s">
        <v>244</v>
      </c>
      <c r="H18" s="937"/>
      <c r="I18" s="354" t="s">
        <v>338</v>
      </c>
      <c r="J18" s="351">
        <v>1</v>
      </c>
      <c r="K18" s="519">
        <v>10</v>
      </c>
      <c r="L18" s="44">
        <v>10</v>
      </c>
      <c r="M18" s="44"/>
      <c r="N18" s="44"/>
      <c r="O18" s="352"/>
      <c r="P18" s="44"/>
      <c r="Q18" s="44"/>
      <c r="R18" s="44"/>
      <c r="S18" s="44"/>
      <c r="T18" s="470">
        <v>20</v>
      </c>
      <c r="U18" s="471" t="s">
        <v>35</v>
      </c>
      <c r="V18" s="80" t="s">
        <v>30</v>
      </c>
      <c r="W18" s="353"/>
    </row>
    <row r="19" spans="1:26" ht="30" customHeight="1">
      <c r="A19" s="927"/>
      <c r="B19" s="928"/>
      <c r="C19" s="928"/>
      <c r="D19" s="928"/>
      <c r="E19" s="928"/>
      <c r="F19" s="929"/>
      <c r="G19" s="793" t="s">
        <v>265</v>
      </c>
      <c r="H19" s="795"/>
      <c r="I19" s="924"/>
      <c r="J19" s="925"/>
      <c r="K19" s="925"/>
      <c r="L19" s="925"/>
      <c r="M19" s="925"/>
      <c r="N19" s="925"/>
      <c r="O19" s="925"/>
      <c r="P19" s="925"/>
      <c r="Q19" s="925"/>
      <c r="R19" s="925"/>
      <c r="S19" s="925"/>
      <c r="T19" s="925"/>
      <c r="U19" s="925"/>
      <c r="V19" s="925"/>
      <c r="W19" s="926"/>
    </row>
    <row r="20" spans="1:26" ht="31.2">
      <c r="A20" s="383" t="s">
        <v>33</v>
      </c>
      <c r="B20" s="897" t="s">
        <v>281</v>
      </c>
      <c r="C20" s="898"/>
      <c r="D20" s="899"/>
      <c r="E20" s="568">
        <v>915</v>
      </c>
      <c r="F20" s="568" t="s">
        <v>32</v>
      </c>
      <c r="G20" s="900" t="s">
        <v>224</v>
      </c>
      <c r="H20" s="321" t="s">
        <v>247</v>
      </c>
      <c r="I20" s="322" t="s">
        <v>260</v>
      </c>
      <c r="J20" s="324">
        <v>1</v>
      </c>
      <c r="K20" s="323">
        <v>5</v>
      </c>
      <c r="L20" s="323"/>
      <c r="M20" s="325">
        <v>15</v>
      </c>
      <c r="N20" s="323" t="s">
        <v>32</v>
      </c>
      <c r="O20" s="324"/>
      <c r="P20" s="323"/>
      <c r="Q20" s="323"/>
      <c r="R20" s="325"/>
      <c r="S20" s="323"/>
      <c r="T20" s="326">
        <v>20</v>
      </c>
      <c r="U20" s="327" t="s">
        <v>25</v>
      </c>
      <c r="V20" s="195" t="s">
        <v>30</v>
      </c>
      <c r="W20" s="195" t="s">
        <v>32</v>
      </c>
    </row>
    <row r="21" spans="1:26" ht="31.2">
      <c r="A21" s="74" t="s">
        <v>34</v>
      </c>
      <c r="B21" s="901" t="s">
        <v>273</v>
      </c>
      <c r="C21" s="902"/>
      <c r="D21" s="902"/>
      <c r="E21" s="568">
        <v>914</v>
      </c>
      <c r="F21" s="568" t="s">
        <v>32</v>
      </c>
      <c r="G21" s="900"/>
      <c r="H21" s="328" t="s">
        <v>333</v>
      </c>
      <c r="I21" s="328" t="s">
        <v>261</v>
      </c>
      <c r="J21" s="324">
        <v>1</v>
      </c>
      <c r="K21" s="323">
        <v>5</v>
      </c>
      <c r="L21" s="323"/>
      <c r="M21" s="325">
        <v>15</v>
      </c>
      <c r="N21" s="323"/>
      <c r="O21" s="324"/>
      <c r="P21" s="323"/>
      <c r="Q21" s="323"/>
      <c r="R21" s="325"/>
      <c r="S21" s="323" t="s">
        <v>32</v>
      </c>
      <c r="T21" s="326">
        <v>20</v>
      </c>
      <c r="U21" s="327" t="s">
        <v>25</v>
      </c>
      <c r="V21" s="195" t="s">
        <v>30</v>
      </c>
      <c r="W21" s="195" t="s">
        <v>32</v>
      </c>
    </row>
    <row r="22" spans="1:26" ht="31.2">
      <c r="A22" s="74" t="s">
        <v>36</v>
      </c>
      <c r="B22" s="897" t="s">
        <v>281</v>
      </c>
      <c r="C22" s="898"/>
      <c r="D22" s="899"/>
      <c r="E22" s="568">
        <v>915</v>
      </c>
      <c r="F22" s="568" t="s">
        <v>32</v>
      </c>
      <c r="G22" s="900"/>
      <c r="H22" s="329" t="s">
        <v>334</v>
      </c>
      <c r="I22" s="328" t="s">
        <v>248</v>
      </c>
      <c r="J22" s="324">
        <v>1</v>
      </c>
      <c r="K22" s="323">
        <v>5</v>
      </c>
      <c r="L22" s="323"/>
      <c r="M22" s="325">
        <v>15</v>
      </c>
      <c r="N22" s="323"/>
      <c r="O22" s="324"/>
      <c r="P22" s="323"/>
      <c r="Q22" s="323"/>
      <c r="R22" s="325"/>
      <c r="S22" s="323"/>
      <c r="T22" s="326">
        <v>20</v>
      </c>
      <c r="U22" s="327" t="s">
        <v>25</v>
      </c>
      <c r="V22" s="195" t="s">
        <v>30</v>
      </c>
      <c r="W22" s="195" t="s">
        <v>32</v>
      </c>
    </row>
    <row r="23" spans="1:26" ht="39.9" customHeight="1">
      <c r="A23" s="74" t="s">
        <v>39</v>
      </c>
      <c r="B23" s="897" t="s">
        <v>281</v>
      </c>
      <c r="C23" s="898"/>
      <c r="D23" s="899"/>
      <c r="E23" s="568">
        <v>915</v>
      </c>
      <c r="F23" s="568" t="s">
        <v>32</v>
      </c>
      <c r="G23" s="900"/>
      <c r="H23" s="331" t="s">
        <v>335</v>
      </c>
      <c r="I23" s="328" t="s">
        <v>206</v>
      </c>
      <c r="J23" s="324">
        <v>1</v>
      </c>
      <c r="K23" s="323">
        <v>5</v>
      </c>
      <c r="L23" s="323"/>
      <c r="M23" s="325">
        <v>15</v>
      </c>
      <c r="N23" s="323"/>
      <c r="O23" s="324"/>
      <c r="P23" s="323"/>
      <c r="Q23" s="323"/>
      <c r="R23" s="325"/>
      <c r="S23" s="323"/>
      <c r="T23" s="326">
        <v>20</v>
      </c>
      <c r="U23" s="327" t="s">
        <v>25</v>
      </c>
      <c r="V23" s="195" t="s">
        <v>30</v>
      </c>
      <c r="W23" s="195" t="s">
        <v>32</v>
      </c>
    </row>
    <row r="24" spans="1:26" ht="45" customHeight="1">
      <c r="A24" s="74" t="s">
        <v>41</v>
      </c>
      <c r="B24" s="856" t="s">
        <v>272</v>
      </c>
      <c r="C24" s="857"/>
      <c r="D24" s="950"/>
      <c r="E24" s="552">
        <v>9999</v>
      </c>
      <c r="F24" s="552" t="s">
        <v>32</v>
      </c>
      <c r="G24" s="900"/>
      <c r="H24" s="330" t="s">
        <v>249</v>
      </c>
      <c r="I24" s="322" t="s">
        <v>262</v>
      </c>
      <c r="J24" s="324">
        <v>1</v>
      </c>
      <c r="K24" s="323">
        <v>5</v>
      </c>
      <c r="L24" s="323"/>
      <c r="M24" s="325">
        <v>15</v>
      </c>
      <c r="N24" s="323"/>
      <c r="O24" s="324"/>
      <c r="P24" s="323"/>
      <c r="Q24" s="323"/>
      <c r="R24" s="325"/>
      <c r="S24" s="323"/>
      <c r="T24" s="326">
        <v>20</v>
      </c>
      <c r="U24" s="327" t="s">
        <v>25</v>
      </c>
      <c r="V24" s="195" t="s">
        <v>30</v>
      </c>
      <c r="W24" s="195" t="s">
        <v>32</v>
      </c>
    </row>
    <row r="25" spans="1:26" ht="35.1" customHeight="1">
      <c r="A25" s="74" t="s">
        <v>42</v>
      </c>
      <c r="B25" s="856" t="s">
        <v>273</v>
      </c>
      <c r="C25" s="857"/>
      <c r="D25" s="529"/>
      <c r="E25" s="363">
        <v>519</v>
      </c>
      <c r="F25" s="363" t="s">
        <v>32</v>
      </c>
      <c r="G25" s="923"/>
      <c r="H25" s="520" t="s">
        <v>363</v>
      </c>
      <c r="I25" s="511" t="s">
        <v>63</v>
      </c>
      <c r="J25" s="505">
        <v>1</v>
      </c>
      <c r="K25" s="506">
        <v>5</v>
      </c>
      <c r="L25" s="506"/>
      <c r="M25" s="507">
        <v>15</v>
      </c>
      <c r="N25" s="506"/>
      <c r="O25" s="505"/>
      <c r="P25" s="506"/>
      <c r="Q25" s="506"/>
      <c r="R25" s="507"/>
      <c r="S25" s="506"/>
      <c r="T25" s="508">
        <v>20</v>
      </c>
      <c r="U25" s="509"/>
      <c r="V25" s="468" t="s">
        <v>30</v>
      </c>
      <c r="W25" s="510"/>
    </row>
    <row r="26" spans="1:26" ht="31.2">
      <c r="A26" s="74" t="s">
        <v>43</v>
      </c>
      <c r="B26" s="856" t="s">
        <v>273</v>
      </c>
      <c r="C26" s="857"/>
      <c r="D26" s="529"/>
      <c r="E26" s="568">
        <v>915</v>
      </c>
      <c r="F26" s="568" t="s">
        <v>32</v>
      </c>
      <c r="G26" s="923"/>
      <c r="H26" s="463" t="s">
        <v>336</v>
      </c>
      <c r="I26" s="372" t="s">
        <v>290</v>
      </c>
      <c r="J26" s="464">
        <v>1</v>
      </c>
      <c r="K26" s="465">
        <v>5</v>
      </c>
      <c r="L26" s="466"/>
      <c r="M26" s="466">
        <v>15</v>
      </c>
      <c r="N26" s="465"/>
      <c r="O26" s="464"/>
      <c r="P26" s="465"/>
      <c r="Q26" s="466"/>
      <c r="R26" s="466"/>
      <c r="S26" s="466"/>
      <c r="T26" s="443">
        <v>20</v>
      </c>
      <c r="U26" s="467" t="s">
        <v>25</v>
      </c>
      <c r="V26" s="468" t="s">
        <v>30</v>
      </c>
      <c r="W26" s="468" t="s">
        <v>32</v>
      </c>
    </row>
    <row r="27" spans="1:26" ht="30" customHeight="1">
      <c r="A27" s="943"/>
      <c r="B27" s="944"/>
      <c r="C27" s="944"/>
      <c r="D27" s="944"/>
      <c r="E27" s="944"/>
      <c r="F27" s="945"/>
      <c r="G27" s="864" t="s">
        <v>236</v>
      </c>
      <c r="H27" s="865"/>
      <c r="I27" s="865"/>
      <c r="J27" s="865"/>
      <c r="K27" s="865"/>
      <c r="L27" s="865"/>
      <c r="M27" s="865"/>
      <c r="N27" s="865"/>
      <c r="O27" s="865"/>
      <c r="P27" s="865"/>
      <c r="Q27" s="865"/>
      <c r="R27" s="865"/>
      <c r="S27" s="865"/>
      <c r="T27" s="865"/>
      <c r="U27" s="865"/>
      <c r="V27" s="865"/>
      <c r="W27" s="866"/>
      <c r="Y27" s="20"/>
      <c r="Z27" s="20"/>
    </row>
    <row r="28" spans="1:26" ht="24.9" customHeight="1">
      <c r="A28" s="386" t="s">
        <v>44</v>
      </c>
      <c r="B28" s="901" t="s">
        <v>273</v>
      </c>
      <c r="C28" s="902"/>
      <c r="D28" s="902"/>
      <c r="E28" s="552">
        <v>9999</v>
      </c>
      <c r="F28" s="552" t="s">
        <v>32</v>
      </c>
      <c r="G28" s="905" t="s">
        <v>240</v>
      </c>
      <c r="H28" s="906"/>
      <c r="I28" s="312"/>
      <c r="J28" s="316">
        <v>10</v>
      </c>
      <c r="K28" s="256"/>
      <c r="L28" s="311">
        <v>20</v>
      </c>
      <c r="M28" s="251"/>
      <c r="N28" s="251"/>
      <c r="O28" s="469"/>
      <c r="P28" s="251"/>
      <c r="Q28" s="311"/>
      <c r="R28" s="251"/>
      <c r="S28" s="251"/>
      <c r="T28" s="316">
        <v>20</v>
      </c>
      <c r="U28" s="431"/>
      <c r="V28" s="311" t="s">
        <v>239</v>
      </c>
      <c r="W28" s="311"/>
      <c r="X28" s="20"/>
      <c r="Y28" s="20"/>
      <c r="Z28" s="20"/>
    </row>
    <row r="29" spans="1:26" ht="24.9" customHeight="1">
      <c r="A29" s="569" t="s">
        <v>45</v>
      </c>
      <c r="B29" s="941" t="s">
        <v>273</v>
      </c>
      <c r="C29" s="942"/>
      <c r="D29" s="942"/>
      <c r="E29" s="552">
        <v>9999</v>
      </c>
      <c r="F29" s="552" t="s">
        <v>32</v>
      </c>
      <c r="G29" s="905" t="s">
        <v>355</v>
      </c>
      <c r="H29" s="906"/>
      <c r="I29" s="256"/>
      <c r="J29" s="316" t="s">
        <v>32</v>
      </c>
      <c r="K29" s="256" t="s">
        <v>32</v>
      </c>
      <c r="L29" s="311" t="s">
        <v>32</v>
      </c>
      <c r="M29" s="251"/>
      <c r="N29" s="251"/>
      <c r="O29" s="316">
        <v>2</v>
      </c>
      <c r="P29" s="251"/>
      <c r="Q29" s="311">
        <v>5</v>
      </c>
      <c r="R29" s="251"/>
      <c r="S29" s="251"/>
      <c r="T29" s="316">
        <v>5</v>
      </c>
      <c r="U29" s="431" t="s">
        <v>32</v>
      </c>
      <c r="V29" s="251"/>
      <c r="W29" s="357" t="s">
        <v>27</v>
      </c>
      <c r="X29" s="20"/>
      <c r="Y29" s="20"/>
      <c r="Z29" s="20"/>
    </row>
    <row r="30" spans="1:26" ht="30" customHeight="1">
      <c r="A30" s="927" t="s">
        <v>32</v>
      </c>
      <c r="B30" s="928"/>
      <c r="C30" s="928"/>
      <c r="D30" s="928"/>
      <c r="E30" s="928"/>
      <c r="F30" s="929"/>
      <c r="G30" s="733" t="s">
        <v>289</v>
      </c>
      <c r="H30" s="735"/>
      <c r="I30" s="735"/>
      <c r="J30" s="735"/>
      <c r="K30" s="735"/>
      <c r="L30" s="735"/>
      <c r="M30" s="735"/>
      <c r="N30" s="735"/>
      <c r="O30" s="735"/>
      <c r="P30" s="735"/>
      <c r="Q30" s="735"/>
      <c r="R30" s="735"/>
      <c r="S30" s="735"/>
      <c r="T30" s="735"/>
      <c r="U30" s="735"/>
      <c r="V30" s="735"/>
      <c r="W30" s="734"/>
      <c r="X30" s="20"/>
      <c r="Y30" s="20"/>
      <c r="Z30" s="20"/>
    </row>
    <row r="31" spans="1:26" ht="80.099999999999994" customHeight="1">
      <c r="A31" s="570" t="s">
        <v>47</v>
      </c>
      <c r="B31" s="946" t="s">
        <v>273</v>
      </c>
      <c r="C31" s="947"/>
      <c r="D31" s="947"/>
      <c r="E31" s="559">
        <v>915</v>
      </c>
      <c r="F31" s="559" t="s">
        <v>32</v>
      </c>
      <c r="G31" s="948" t="s">
        <v>356</v>
      </c>
      <c r="H31" s="949"/>
      <c r="I31" s="251"/>
      <c r="J31" s="251"/>
      <c r="K31" s="251"/>
      <c r="L31" s="251"/>
      <c r="M31" s="251"/>
      <c r="N31" s="251"/>
      <c r="O31" s="316">
        <v>38</v>
      </c>
      <c r="P31" s="251"/>
      <c r="Q31" s="251"/>
      <c r="R31" s="251"/>
      <c r="S31" s="251">
        <v>960</v>
      </c>
      <c r="T31" s="316">
        <v>960</v>
      </c>
      <c r="U31" s="316" t="s">
        <v>66</v>
      </c>
      <c r="V31" s="251"/>
      <c r="W31" s="311" t="s">
        <v>26</v>
      </c>
      <c r="X31" s="20"/>
      <c r="Y31" s="20"/>
      <c r="Z31" s="20"/>
    </row>
    <row r="32" spans="1:26" ht="30" customHeight="1">
      <c r="A32" s="938"/>
      <c r="B32" s="939"/>
      <c r="C32" s="939"/>
      <c r="D32" s="939"/>
      <c r="E32" s="939"/>
      <c r="F32" s="939"/>
      <c r="G32" s="939"/>
      <c r="H32" s="939"/>
      <c r="I32" s="940"/>
      <c r="J32" s="92">
        <f t="shared" ref="J32:Q32" si="0">SUM(J16:J31)</f>
        <v>20</v>
      </c>
      <c r="K32" s="83">
        <f t="shared" si="0"/>
        <v>65</v>
      </c>
      <c r="L32" s="83">
        <f t="shared" si="0"/>
        <v>45</v>
      </c>
      <c r="M32" s="83">
        <f t="shared" si="0"/>
        <v>105</v>
      </c>
      <c r="N32" s="83">
        <f t="shared" si="0"/>
        <v>0</v>
      </c>
      <c r="O32" s="92">
        <f t="shared" si="0"/>
        <v>40</v>
      </c>
      <c r="P32" s="83">
        <f t="shared" si="0"/>
        <v>0</v>
      </c>
      <c r="Q32" s="83">
        <f t="shared" si="0"/>
        <v>5</v>
      </c>
      <c r="R32" s="83">
        <v>0</v>
      </c>
      <c r="S32" s="83">
        <f>SUM(S16:S31)</f>
        <v>960</v>
      </c>
      <c r="T32" s="83">
        <f>SUM(T16:T31)</f>
        <v>1180</v>
      </c>
      <c r="U32" s="83"/>
      <c r="V32" s="158" t="s">
        <v>32</v>
      </c>
      <c r="W32" s="158" t="s">
        <v>131</v>
      </c>
    </row>
    <row r="33" spans="1:23">
      <c r="A33" s="20"/>
      <c r="B33" s="20"/>
      <c r="C33" s="20"/>
      <c r="D33" s="20"/>
      <c r="E33" s="20"/>
      <c r="F33" s="20"/>
      <c r="G33" s="20"/>
      <c r="H33" s="21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ht="15.6">
      <c r="A34" s="22" t="s">
        <v>67</v>
      </c>
      <c r="B34" s="22"/>
      <c r="C34" s="22"/>
      <c r="D34" s="22"/>
      <c r="H34" s="1"/>
      <c r="Q34" s="20"/>
    </row>
    <row r="35" spans="1:23">
      <c r="Q35" s="20"/>
      <c r="V35" s="20"/>
    </row>
    <row r="36" spans="1:23">
      <c r="V36" s="20"/>
    </row>
    <row r="40" spans="1:23">
      <c r="E40" s="20"/>
      <c r="F40" s="20"/>
    </row>
    <row r="41" spans="1:23">
      <c r="H41" s="21"/>
      <c r="J41" s="1" t="s">
        <v>32</v>
      </c>
    </row>
    <row r="42" spans="1:23">
      <c r="Q42" s="1" t="s">
        <v>32</v>
      </c>
    </row>
  </sheetData>
  <sheetProtection selectLockedCells="1" selectUnlockedCells="1"/>
  <mergeCells count="52">
    <mergeCell ref="G28:H28"/>
    <mergeCell ref="B22:D22"/>
    <mergeCell ref="B23:D23"/>
    <mergeCell ref="B26:C26"/>
    <mergeCell ref="B25:C25"/>
    <mergeCell ref="B24:D24"/>
    <mergeCell ref="A32:I32"/>
    <mergeCell ref="B29:D29"/>
    <mergeCell ref="G29:H29"/>
    <mergeCell ref="G27:W27"/>
    <mergeCell ref="G30:W30"/>
    <mergeCell ref="B28:D28"/>
    <mergeCell ref="A27:F27"/>
    <mergeCell ref="A30:F30"/>
    <mergeCell ref="B31:D31"/>
    <mergeCell ref="G31:H31"/>
    <mergeCell ref="U11:U13"/>
    <mergeCell ref="G11:H14"/>
    <mergeCell ref="B17:D17"/>
    <mergeCell ref="G17:H17"/>
    <mergeCell ref="G19:H19"/>
    <mergeCell ref="B18:D18"/>
    <mergeCell ref="F11:F14"/>
    <mergeCell ref="T11:T13"/>
    <mergeCell ref="G18:H18"/>
    <mergeCell ref="B20:D20"/>
    <mergeCell ref="G20:G26"/>
    <mergeCell ref="B16:D16"/>
    <mergeCell ref="I19:W19"/>
    <mergeCell ref="A19:F19"/>
    <mergeCell ref="A15:F15"/>
    <mergeCell ref="B21:D21"/>
    <mergeCell ref="A1:H2"/>
    <mergeCell ref="A3:H3"/>
    <mergeCell ref="A4:H4"/>
    <mergeCell ref="A5:H5"/>
    <mergeCell ref="A6:H6"/>
    <mergeCell ref="I11:I14"/>
    <mergeCell ref="A9:H9"/>
    <mergeCell ref="A7:H7"/>
    <mergeCell ref="A8:H8"/>
    <mergeCell ref="E11:E14"/>
    <mergeCell ref="A10:H10"/>
    <mergeCell ref="G16:H16"/>
    <mergeCell ref="G15:W15"/>
    <mergeCell ref="J11:S11"/>
    <mergeCell ref="V11:W13"/>
    <mergeCell ref="J12:N12"/>
    <mergeCell ref="O12:S12"/>
    <mergeCell ref="J10:K10"/>
    <mergeCell ref="A11:A14"/>
    <mergeCell ref="B11:D14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O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 rok</vt:lpstr>
      <vt:lpstr>II rok  </vt:lpstr>
      <vt:lpstr>III rok </vt:lpstr>
      <vt:lpstr>IV rok</vt:lpstr>
      <vt:lpstr>V rok</vt:lpstr>
      <vt:lpstr>'I rok'!Obszar_wydruku</vt:lpstr>
      <vt:lpstr>'II rok  '!Obszar_wydruku</vt:lpstr>
      <vt:lpstr>'III rok '!Obszar_wydruku</vt:lpstr>
      <vt:lpstr>'IV rok'!Obszar_wydruku</vt:lpstr>
      <vt:lpstr>'V rok'!Obszar_wydruku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2017-05-10T08:49:43Z</cp:lastPrinted>
  <dcterms:created xsi:type="dcterms:W3CDTF">2014-02-18T15:51:49Z</dcterms:created>
  <dcterms:modified xsi:type="dcterms:W3CDTF">2018-03-19T11:47:06Z</dcterms:modified>
</cp:coreProperties>
</file>