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wzory wpisów\wzory wpisów 2019 2020\fizjoterapia\"/>
    </mc:Choice>
  </mc:AlternateContent>
  <bookViews>
    <workbookView xWindow="0" yWindow="0" windowWidth="18696" windowHeight="8808"/>
  </bookViews>
  <sheets>
    <sheet name=" II rok S2" sheetId="2" r:id="rId1"/>
  </sheets>
  <calcPr calcId="152511"/>
</workbook>
</file>

<file path=xl/calcChain.xml><?xml version="1.0" encoding="utf-8"?>
<calcChain xmlns="http://schemas.openxmlformats.org/spreadsheetml/2006/main">
  <c r="L40" i="2" l="1"/>
  <c r="G40" i="2"/>
  <c r="K40" i="2"/>
  <c r="Q40" i="2"/>
  <c r="P40" i="2"/>
  <c r="O40" i="2"/>
  <c r="N40" i="2"/>
  <c r="M40" i="2"/>
  <c r="J40" i="2"/>
  <c r="I40" i="2"/>
  <c r="H40" i="2"/>
</calcChain>
</file>

<file path=xl/sharedStrings.xml><?xml version="1.0" encoding="utf-8"?>
<sst xmlns="http://schemas.openxmlformats.org/spreadsheetml/2006/main" count="235" uniqueCount="124">
  <si>
    <t>PLAN STUDIÓW</t>
  </si>
  <si>
    <t>KIERUNEK: FIZJOTERAPIA</t>
  </si>
  <si>
    <t>Lp.</t>
  </si>
  <si>
    <t xml:space="preserve">  Nazwa przedmiotu</t>
  </si>
  <si>
    <t>Nazwa jednostki i kierownik przedmiotu</t>
  </si>
  <si>
    <t xml:space="preserve">                Liczba godzin dydaktycznych</t>
  </si>
  <si>
    <t xml:space="preserve">Ogółem                </t>
  </si>
  <si>
    <t>Forma zaliczenia przedmiotu (rozliczenie semestralne)</t>
  </si>
  <si>
    <t>I semestr</t>
  </si>
  <si>
    <t>II semestr</t>
  </si>
  <si>
    <t>ECTS</t>
  </si>
  <si>
    <t>wykłady</t>
  </si>
  <si>
    <t>seminaria</t>
  </si>
  <si>
    <t>ćwiczenia</t>
  </si>
  <si>
    <t>praktyka zawodowa</t>
  </si>
  <si>
    <t>N</t>
  </si>
  <si>
    <t>W</t>
  </si>
  <si>
    <t>S</t>
  </si>
  <si>
    <t>ĆW</t>
  </si>
  <si>
    <t>PZ</t>
  </si>
  <si>
    <t>godz.</t>
  </si>
  <si>
    <t>Kod przedmiotu</t>
  </si>
  <si>
    <t>1.</t>
  </si>
  <si>
    <t>A</t>
  </si>
  <si>
    <t>zaliczenie z oceną</t>
  </si>
  <si>
    <t xml:space="preserve"> </t>
  </si>
  <si>
    <t>2.</t>
  </si>
  <si>
    <t>3.</t>
  </si>
  <si>
    <t>zaliczenie</t>
  </si>
  <si>
    <t>4.</t>
  </si>
  <si>
    <t>K.  Neuropsychologii Klinicznej - prof. dr hab. A. Borkowska</t>
  </si>
  <si>
    <t>5.</t>
  </si>
  <si>
    <t>6.</t>
  </si>
  <si>
    <t>7.</t>
  </si>
  <si>
    <t>8.</t>
  </si>
  <si>
    <t>9.</t>
  </si>
  <si>
    <t>11.</t>
  </si>
  <si>
    <t>12.</t>
  </si>
  <si>
    <t>B</t>
  </si>
  <si>
    <t>13.</t>
  </si>
  <si>
    <t>egzamin</t>
  </si>
  <si>
    <t>Przedsiębiorczość w fizjoterapii</t>
  </si>
  <si>
    <t>17.</t>
  </si>
  <si>
    <t>18.</t>
  </si>
  <si>
    <t>19.</t>
  </si>
  <si>
    <t>20.</t>
  </si>
  <si>
    <t>21.</t>
  </si>
  <si>
    <t>Praktyka śródroczna w oddziale rehabilitacji</t>
  </si>
  <si>
    <t>D</t>
  </si>
  <si>
    <t>UWAGA - student odbywa praktykę w miejscu zaakceptowanym przez koordynatora praktyk; praktykę zalicza koordynator praktyk</t>
  </si>
  <si>
    <t>Moduł III: Nauki społeczne II</t>
  </si>
  <si>
    <t>Demografia i epidemiologia</t>
  </si>
  <si>
    <t>Zarządzanie i marketing w fizjoterapii</t>
  </si>
  <si>
    <t>Moduł VIII: Przedmioty do wyboru II</t>
  </si>
  <si>
    <t>10.</t>
  </si>
  <si>
    <t>Mobilizacja stawów</t>
  </si>
  <si>
    <t>Masaż specjalny</t>
  </si>
  <si>
    <t>Seminarium magisterskie</t>
  </si>
  <si>
    <t>-</t>
  </si>
  <si>
    <t xml:space="preserve">zaliczenie  </t>
  </si>
  <si>
    <t>Praktyka śródroczna w oddziale  ortopedii</t>
  </si>
  <si>
    <t>15.</t>
  </si>
  <si>
    <t>Praktyka śródroczna w oddziale neurochirurgii</t>
  </si>
  <si>
    <t>16.</t>
  </si>
  <si>
    <t>Moduł VI: Przedmioty kierunkowe II (metody specjalne)</t>
  </si>
  <si>
    <t xml:space="preserve">DO WYBORU            </t>
  </si>
  <si>
    <t>14.</t>
  </si>
  <si>
    <t>Moduł XI: Praktyki studenckie</t>
  </si>
  <si>
    <t>Moduł X: Seminarium magisterskie</t>
  </si>
  <si>
    <t>1800-F2-DiE-S2</t>
  </si>
  <si>
    <t>1800-F2-PwF-S2</t>
  </si>
  <si>
    <t>1800-F2-FwZP-S2</t>
  </si>
  <si>
    <t>1800-F2-OPwF-S2</t>
  </si>
  <si>
    <t>1800-F2-ZiMwF-S2</t>
  </si>
  <si>
    <t>1800-F2-MS-S2</t>
  </si>
  <si>
    <t xml:space="preserve">1800-F2-MSp-S2 </t>
  </si>
  <si>
    <t>1800-F2-SM-S2</t>
  </si>
  <si>
    <t>1800-F2-POR-S2</t>
  </si>
  <si>
    <t>1800-F2-POO-S2</t>
  </si>
  <si>
    <t>1800-F2-PON-S2</t>
  </si>
  <si>
    <t>180-F2-PTB-S2, 1800-F2-FwWD-S2</t>
  </si>
  <si>
    <t>1800-F2-NL-S2, 1800-F2-Ref-S2</t>
  </si>
  <si>
    <t>1800-F2-Muzy-S2, 1800-F2-TRwK-S2</t>
  </si>
  <si>
    <t>Psychologia rehabilitacyjna</t>
  </si>
  <si>
    <t>Metody specjalne w kinezyterapii</t>
  </si>
  <si>
    <t xml:space="preserve">Odpowiedzialność prawna w fizjoterapii </t>
  </si>
  <si>
    <t xml:space="preserve">Fizjoterapia w zdrowiu publicznym </t>
  </si>
  <si>
    <t>1800-F2- PDWPTTMwDNR-S2</t>
  </si>
  <si>
    <t>ROK II</t>
  </si>
  <si>
    <t>WYDZIAŁ PROWADZĄCY KIERUNEK STUDIÓW: WYDZIAŁ NAUK O ZDROWIU</t>
  </si>
  <si>
    <t>PROFIL KSZTAŁCENIA: OGÓLNOAKADEMICKI</t>
  </si>
  <si>
    <t>FORMA STUDIÓW: STACJONARNE</t>
  </si>
  <si>
    <t>LICZBA PUNKTÓW ECTS: 120</t>
  </si>
  <si>
    <t>POZIOM KSZTAŁCENIA: II STOPNIA</t>
  </si>
  <si>
    <t>LICZBA SEMESTRÓW: 4</t>
  </si>
  <si>
    <t>A/B</t>
  </si>
  <si>
    <t>3 egzaminy</t>
  </si>
  <si>
    <t xml:space="preserve"> K. Fizjoterapii - prof.dr hab.Aleksander Goch</t>
  </si>
  <si>
    <t>Kod ISCED</t>
  </si>
  <si>
    <t>NABÓR 2018 / 2019</t>
  </si>
  <si>
    <t>ROK AKADEMICKI: 2019 / 2020</t>
  </si>
  <si>
    <t>Fizjoterapia uroginekologiczna</t>
  </si>
  <si>
    <t xml:space="preserve">Fizjoterapia w medycynie sportowej </t>
  </si>
  <si>
    <r>
      <t>LICZBA GODZIN DYDAKTYCZNYCH:</t>
    </r>
    <r>
      <rPr>
        <b/>
        <sz val="12"/>
        <color indexed="10"/>
        <rFont val="Times New Roman"/>
        <family val="1"/>
        <charset val="238"/>
      </rPr>
      <t xml:space="preserve"> 1768</t>
    </r>
  </si>
  <si>
    <t>K. Neuropsychologii Klinicznej - prof. dr hab. Alina Borkowska / K. Fizjoterapii - prof. dr hab. A. Goch</t>
  </si>
  <si>
    <t>K. Geriatrii
Prof. Dr hab. K. Kędziora - Kornatowska
 / K. Fizjoterapii-prof. dr hab. A. Goch</t>
  </si>
  <si>
    <t>K. Fizjoterapii - prof. dr hab. A. Goch</t>
  </si>
  <si>
    <t>K. Higieny, Epidemiologii, Ergonomii i Kształcenia Podyplomowego - prof.dr hab. J. Klawe</t>
  </si>
  <si>
    <t>K. Podstaw Prawa Medycznego - prof. dr hab. B. Sygit</t>
  </si>
  <si>
    <t>K. Ekonomiki Zdrowia - dr hab. Z. Wyszkowska, prof. UMK</t>
  </si>
  <si>
    <t>K. Opieki Paliatywnej - dr hab. M. Krajnik, prof. UMK</t>
  </si>
  <si>
    <t>K. Rehabilitacji - prof. dr hab. W. Hagner</t>
  </si>
  <si>
    <t>K. Ortopedii i Traumatologii Narządu Ruchu - dr hab. P. Paradowski, prof. UMK</t>
  </si>
  <si>
    <t>K.  Rehabilitacji - prof. dr hab. W. Hagner</t>
  </si>
  <si>
    <t>K. Neurochirurgii i Neurotraumatologii - dr hab. P. Sokal, prof. UMK</t>
  </si>
  <si>
    <t xml:space="preserve">prof. dr hab. E. Gospodarek-Komkowska, dr A. Michalska, dr S. Mikucka, dr A. Sękowska, dr P. Zalas </t>
  </si>
  <si>
    <t>K. Urologii - dr hab. P. Jarzemski</t>
  </si>
  <si>
    <r>
      <t xml:space="preserve">Podstawy terapii bólu / </t>
    </r>
    <r>
      <rPr>
        <strike/>
        <sz val="12"/>
        <color theme="1"/>
        <rFont val="Times New Roman"/>
        <family val="1"/>
        <charset val="238"/>
      </rPr>
      <t>Fizjoterapia w warunkach domowych</t>
    </r>
  </si>
  <si>
    <r>
      <rPr>
        <strike/>
        <sz val="12"/>
        <color theme="1"/>
        <rFont val="Times New Roman"/>
        <family val="1"/>
        <charset val="238"/>
      </rPr>
      <t xml:space="preserve">Neurolingwistyka </t>
    </r>
    <r>
      <rPr>
        <sz val="12"/>
        <color theme="1"/>
        <rFont val="Times New Roman"/>
        <family val="1"/>
        <charset val="238"/>
      </rPr>
      <t>/ Refleksoterapia</t>
    </r>
  </si>
  <si>
    <r>
      <rPr>
        <strike/>
        <sz val="12"/>
        <color theme="1"/>
        <rFont val="Times New Roman"/>
        <family val="1"/>
        <charset val="238"/>
      </rPr>
      <t>Rehabilitacja neuropsychologiczna</t>
    </r>
    <r>
      <rPr>
        <sz val="12"/>
        <color theme="1"/>
        <rFont val="Times New Roman"/>
        <family val="1"/>
        <charset val="238"/>
      </rPr>
      <t xml:space="preserve"> /  Podstawy terapii tkanek miękkich w dysfunkcjach narządu ruchu</t>
    </r>
  </si>
  <si>
    <r>
      <rPr>
        <strike/>
        <sz val="12"/>
        <color theme="1"/>
        <rFont val="Times New Roman"/>
        <family val="1"/>
        <charset val="238"/>
      </rPr>
      <t>Muzykoterapia</t>
    </r>
    <r>
      <rPr>
        <sz val="12"/>
        <color theme="1"/>
        <rFont val="Times New Roman"/>
        <family val="1"/>
        <charset val="238"/>
      </rPr>
      <t xml:space="preserve"> / Techniki relaksacyjne w kinezyterapii</t>
    </r>
  </si>
  <si>
    <r>
      <rPr>
        <strike/>
        <sz val="12"/>
        <rFont val="Times New Roman"/>
        <family val="1"/>
        <charset val="238"/>
      </rPr>
      <t>Fizjoterapia w hipertensjii</t>
    </r>
    <r>
      <rPr>
        <sz val="12"/>
        <rFont val="Times New Roman"/>
        <family val="1"/>
        <charset val="238"/>
      </rPr>
      <t xml:space="preserve"> / Fizjoterapia w kardiochirurgii</t>
    </r>
  </si>
  <si>
    <t xml:space="preserve">K.Nauk Społecznych i Medycznych
dr hab. H. Zielińska – Więczkowska, prof. UMK
</t>
  </si>
  <si>
    <r>
      <t xml:space="preserve">Moduł XII: Wykłady ogólnouniwersyteckie / wykład kursowy (do wyboru): </t>
    </r>
    <r>
      <rPr>
        <sz val="12"/>
        <rFont val="Times New Roman"/>
        <family val="1"/>
        <charset val="238"/>
      </rPr>
      <t>Żywność jako źródło drobnoustrojów i ich toksyn oraz pasożytów i robaków</t>
    </r>
    <r>
      <rPr>
        <b/>
        <sz val="12"/>
        <rFont val="Times New Roman"/>
        <family val="1"/>
        <charset val="238"/>
      </rPr>
      <t xml:space="preserve"> (sem. zimowy), </t>
    </r>
    <r>
      <rPr>
        <b/>
        <strike/>
        <sz val="12"/>
        <rFont val="Times New Roman"/>
        <family val="1"/>
        <charset val="238"/>
      </rPr>
      <t>Ubezpieczenia społeczne i zdrowotne</t>
    </r>
    <r>
      <rPr>
        <b/>
        <sz val="12"/>
        <rFont val="Times New Roman"/>
        <family val="1"/>
        <charset val="238"/>
      </rPr>
      <t xml:space="preserve"> / Podstawy prawne bezpieczeństwa państwa i obywateli</t>
    </r>
    <r>
      <rPr>
        <b/>
        <strike/>
        <sz val="12"/>
        <rFont val="Times New Roman"/>
        <family val="1"/>
        <charset val="238"/>
      </rPr>
      <t xml:space="preserve"> </t>
    </r>
    <r>
      <rPr>
        <b/>
        <sz val="12"/>
        <rFont val="Times New Roman"/>
        <family val="1"/>
        <charset val="238"/>
      </rPr>
      <t xml:space="preserve">/ dr A. Gałęska-Śliwka (sem. letni)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</si>
</sst>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0"/>
      <name val="Arial CE"/>
      <family val="2"/>
      <charset val="238"/>
    </font>
    <font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2"/>
      <color indexed="10"/>
      <name val="Times New Roman"/>
      <family val="1"/>
      <charset val="238"/>
    </font>
    <font>
      <sz val="12"/>
      <name val="Times New Roman"/>
      <family val="1"/>
      <charset val="238"/>
    </font>
    <font>
      <sz val="11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8"/>
      <name val="Arial CE"/>
      <family val="2"/>
      <charset val="238"/>
    </font>
    <font>
      <b/>
      <sz val="14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b/>
      <sz val="12"/>
      <color rgb="FF00B050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strike/>
      <sz val="12"/>
      <color theme="1"/>
      <name val="Times New Roman"/>
      <family val="1"/>
      <charset val="238"/>
    </font>
    <font>
      <strike/>
      <sz val="12"/>
      <name val="Times New Roman"/>
      <family val="1"/>
      <charset val="238"/>
    </font>
    <font>
      <b/>
      <strike/>
      <sz val="12"/>
      <name val="Times New Roman"/>
      <family val="1"/>
      <charset val="238"/>
    </font>
  </fonts>
  <fills count="14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55"/>
        <bgColor indexed="64"/>
      </patternFill>
    </fill>
    <fill>
      <patternFill patternType="solid">
        <fgColor indexed="55"/>
        <bgColor indexed="31"/>
      </patternFill>
    </fill>
    <fill>
      <patternFill patternType="solid">
        <fgColor indexed="9"/>
        <bgColor indexed="13"/>
      </patternFill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34998626667073579"/>
        <bgColor indexed="31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indexed="2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3"/>
      </patternFill>
    </fill>
  </fills>
  <borders count="2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9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4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Border="1"/>
    <xf numFmtId="0" fontId="1" fillId="0" borderId="0" xfId="0" applyFont="1" applyBorder="1" applyAlignment="1">
      <alignment wrapText="1"/>
    </xf>
    <xf numFmtId="0" fontId="2" fillId="0" borderId="0" xfId="0" applyFont="1"/>
    <xf numFmtId="0" fontId="5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textRotation="180"/>
    </xf>
    <xf numFmtId="0" fontId="2" fillId="0" borderId="1" xfId="0" applyFont="1" applyBorder="1" applyAlignment="1">
      <alignment horizontal="center" vertical="center" textRotation="180"/>
    </xf>
    <xf numFmtId="0" fontId="2" fillId="0" borderId="1" xfId="0" applyFont="1" applyBorder="1" applyAlignment="1">
      <alignment horizontal="center" vertical="center" textRotation="180" wrapText="1"/>
    </xf>
    <xf numFmtId="0" fontId="2" fillId="0" borderId="1" xfId="0" applyFont="1" applyFill="1" applyBorder="1" applyAlignment="1">
      <alignment horizontal="center" vertical="center" textRotation="180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2" fillId="0" borderId="1" xfId="0" applyFont="1" applyBorder="1"/>
    <xf numFmtId="0" fontId="3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left" vertical="center" wrapText="1" shrinkToFit="1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0" fontId="2" fillId="2" borderId="4" xfId="0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left" vertical="center" wrapText="1" shrinkToFit="1"/>
    </xf>
    <xf numFmtId="0" fontId="2" fillId="2" borderId="5" xfId="0" applyNumberFormat="1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6" borderId="7" xfId="0" applyFont="1" applyFill="1" applyBorder="1" applyAlignment="1">
      <alignment horizontal="left" vertical="center" wrapText="1" shrinkToFit="1"/>
    </xf>
    <xf numFmtId="0" fontId="2" fillId="2" borderId="8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2" fillId="5" borderId="1" xfId="0" applyNumberFormat="1" applyFont="1" applyFill="1" applyBorder="1" applyAlignment="1">
      <alignment horizontal="center" vertical="center"/>
    </xf>
    <xf numFmtId="0" fontId="4" fillId="5" borderId="5" xfId="0" applyNumberFormat="1" applyFont="1" applyFill="1" applyBorder="1" applyAlignment="1">
      <alignment horizontal="center" vertical="center"/>
    </xf>
    <xf numFmtId="0" fontId="2" fillId="2" borderId="2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left" vertical="center" wrapText="1" shrinkToFit="1"/>
    </xf>
    <xf numFmtId="0" fontId="10" fillId="6" borderId="11" xfId="0" applyFont="1" applyFill="1" applyBorder="1" applyAlignment="1">
      <alignment horizontal="left" vertical="center" wrapText="1" shrinkToFit="1"/>
    </xf>
    <xf numFmtId="0" fontId="10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8" borderId="5" xfId="0" applyFont="1" applyFill="1" applyBorder="1" applyAlignment="1">
      <alignment horizontal="center" vertical="center" wrapText="1"/>
    </xf>
    <xf numFmtId="0" fontId="11" fillId="2" borderId="5" xfId="0" applyNumberFormat="1" applyFont="1" applyFill="1" applyBorder="1" applyAlignment="1">
      <alignment horizontal="center" vertical="center"/>
    </xf>
    <xf numFmtId="0" fontId="13" fillId="0" borderId="5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" fillId="0" borderId="5" xfId="0" applyFont="1" applyBorder="1"/>
    <xf numFmtId="0" fontId="10" fillId="9" borderId="5" xfId="0" applyFont="1" applyFill="1" applyBorder="1" applyAlignment="1">
      <alignment horizontal="center" vertical="center"/>
    </xf>
    <xf numFmtId="0" fontId="5" fillId="8" borderId="5" xfId="0" applyFont="1" applyFill="1" applyBorder="1" applyAlignment="1">
      <alignment horizontal="left" vertical="center" wrapText="1"/>
    </xf>
    <xf numFmtId="0" fontId="10" fillId="11" borderId="5" xfId="0" applyFont="1" applyFill="1" applyBorder="1" applyAlignment="1">
      <alignment vertical="center" wrapText="1"/>
    </xf>
    <xf numFmtId="0" fontId="10" fillId="11" borderId="5" xfId="0" applyFont="1" applyFill="1" applyBorder="1" applyAlignment="1">
      <alignment horizontal="left" vertical="center" wrapText="1" shrinkToFit="1"/>
    </xf>
    <xf numFmtId="0" fontId="10" fillId="11" borderId="5" xfId="0" applyFont="1" applyFill="1" applyBorder="1" applyAlignment="1">
      <alignment horizontal="center" vertical="center"/>
    </xf>
    <xf numFmtId="0" fontId="10" fillId="11" borderId="5" xfId="0" applyNumberFormat="1" applyFont="1" applyFill="1" applyBorder="1" applyAlignment="1">
      <alignment horizontal="center" vertical="center"/>
    </xf>
    <xf numFmtId="0" fontId="5" fillId="12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4" fillId="11" borderId="5" xfId="0" applyFont="1" applyFill="1" applyBorder="1" applyAlignment="1">
      <alignment horizontal="left" vertical="center" wrapText="1"/>
    </xf>
    <xf numFmtId="0" fontId="4" fillId="11" borderId="5" xfId="0" applyFont="1" applyFill="1" applyBorder="1" applyAlignment="1">
      <alignment vertical="center" wrapText="1"/>
    </xf>
    <xf numFmtId="0" fontId="4" fillId="12" borderId="4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49" fontId="4" fillId="3" borderId="0" xfId="0" applyNumberFormat="1" applyFont="1" applyFill="1" applyBorder="1" applyAlignment="1">
      <alignment horizontal="center" vertical="center"/>
    </xf>
    <xf numFmtId="49" fontId="5" fillId="3" borderId="0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1" fontId="15" fillId="13" borderId="5" xfId="0" applyNumberFormat="1" applyFont="1" applyFill="1" applyBorder="1" applyAlignment="1">
      <alignment horizontal="center" vertical="center"/>
    </xf>
    <xf numFmtId="1" fontId="15" fillId="13" borderId="15" xfId="0" applyNumberFormat="1" applyFont="1" applyFill="1" applyBorder="1" applyAlignment="1">
      <alignment horizontal="center" vertical="center"/>
    </xf>
    <xf numFmtId="1" fontId="3" fillId="7" borderId="5" xfId="0" applyNumberFormat="1" applyFont="1" applyFill="1" applyBorder="1" applyAlignment="1">
      <alignment horizontal="center" vertical="center" wrapText="1"/>
    </xf>
    <xf numFmtId="0" fontId="15" fillId="12" borderId="5" xfId="0" applyFont="1" applyFill="1" applyBorder="1" applyAlignment="1">
      <alignment horizontal="center" vertical="center" wrapText="1"/>
    </xf>
    <xf numFmtId="49" fontId="2" fillId="0" borderId="5" xfId="0" applyNumberFormat="1" applyFont="1" applyBorder="1"/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left" vertical="center" wrapText="1" shrinkToFit="1"/>
    </xf>
    <xf numFmtId="0" fontId="7" fillId="0" borderId="1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16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10" fillId="0" borderId="14" xfId="0" applyFont="1" applyFill="1" applyBorder="1" applyAlignment="1">
      <alignment horizontal="left" vertical="center" wrapText="1"/>
    </xf>
    <xf numFmtId="0" fontId="10" fillId="0" borderId="15" xfId="0" applyFont="1" applyFill="1" applyBorder="1" applyAlignment="1">
      <alignment horizontal="left" vertical="center" wrapText="1"/>
    </xf>
    <xf numFmtId="0" fontId="4" fillId="0" borderId="14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horizontal="left" vertical="center" wrapText="1"/>
    </xf>
    <xf numFmtId="0" fontId="11" fillId="10" borderId="5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left" vertical="center" wrapText="1"/>
    </xf>
    <xf numFmtId="0" fontId="7" fillId="0" borderId="9" xfId="0" applyFont="1" applyFill="1" applyBorder="1" applyAlignment="1">
      <alignment horizontal="left" vertical="center" wrapText="1"/>
    </xf>
    <xf numFmtId="0" fontId="7" fillId="0" borderId="13" xfId="0" applyFont="1" applyFill="1" applyBorder="1" applyAlignment="1">
      <alignment horizontal="left" vertical="center" wrapText="1"/>
    </xf>
    <xf numFmtId="0" fontId="2" fillId="0" borderId="12" xfId="0" applyFont="1" applyBorder="1" applyAlignment="1">
      <alignment horizontal="center" wrapText="1"/>
    </xf>
    <xf numFmtId="0" fontId="2" fillId="0" borderId="16" xfId="0" applyFont="1" applyBorder="1" applyAlignment="1">
      <alignment horizontal="center" wrapText="1"/>
    </xf>
    <xf numFmtId="0" fontId="11" fillId="3" borderId="5" xfId="0" applyFont="1" applyFill="1" applyBorder="1" applyAlignment="1">
      <alignment horizontal="left" vertical="center" wrapText="1"/>
    </xf>
    <xf numFmtId="0" fontId="2" fillId="3" borderId="21" xfId="0" applyFont="1" applyFill="1" applyBorder="1" applyAlignment="1">
      <alignment horizontal="left" vertical="center" wrapText="1"/>
    </xf>
    <xf numFmtId="0" fontId="2" fillId="3" borderId="22" xfId="0" applyFont="1" applyFill="1" applyBorder="1" applyAlignment="1">
      <alignment horizontal="left" vertical="center" wrapText="1"/>
    </xf>
    <xf numFmtId="0" fontId="2" fillId="3" borderId="15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2" fillId="3" borderId="12" xfId="0" applyFont="1" applyFill="1" applyBorder="1" applyAlignment="1">
      <alignment horizontal="left" vertical="center" wrapText="1"/>
    </xf>
    <xf numFmtId="0" fontId="2" fillId="3" borderId="16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1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textRotation="90" wrapText="1"/>
    </xf>
    <xf numFmtId="0" fontId="2" fillId="0" borderId="17" xfId="0" applyFont="1" applyBorder="1" applyAlignment="1">
      <alignment horizontal="center" vertical="center" textRotation="90" wrapText="1"/>
    </xf>
    <xf numFmtId="0" fontId="2" fillId="0" borderId="4" xfId="0" applyFont="1" applyBorder="1" applyAlignment="1">
      <alignment horizontal="center" vertical="center" textRotation="90" wrapText="1"/>
    </xf>
    <xf numFmtId="0" fontId="2" fillId="0" borderId="3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 textRotation="180"/>
    </xf>
    <xf numFmtId="0" fontId="2" fillId="2" borderId="17" xfId="0" applyFont="1" applyFill="1" applyBorder="1" applyAlignment="1">
      <alignment horizontal="center" vertical="center" textRotation="180"/>
    </xf>
    <xf numFmtId="0" fontId="2" fillId="2" borderId="4" xfId="0" applyFont="1" applyFill="1" applyBorder="1" applyAlignment="1">
      <alignment horizontal="center" vertical="center" textRotation="180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— klasyczny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8"/>
  <sheetViews>
    <sheetView tabSelected="1" topLeftCell="A35" zoomScaleNormal="100" workbookViewId="0">
      <selection activeCell="D39" sqref="D39:E39"/>
    </sheetView>
  </sheetViews>
  <sheetFormatPr defaultColWidth="9.109375" defaultRowHeight="13.2" x14ac:dyDescent="0.25"/>
  <cols>
    <col min="1" max="1" width="4.109375" style="1" customWidth="1"/>
    <col min="2" max="2" width="15.6640625" style="1" customWidth="1"/>
    <col min="3" max="3" width="20.33203125" style="1" customWidth="1"/>
    <col min="4" max="4" width="17.88671875" style="1" customWidth="1"/>
    <col min="5" max="5" width="55" style="2" customWidth="1"/>
    <col min="6" max="6" width="45.6640625" style="1" customWidth="1"/>
    <col min="7" max="7" width="5.44140625" style="1" customWidth="1"/>
    <col min="8" max="18" width="5.6640625" style="1" customWidth="1"/>
    <col min="19" max="20" width="18.6640625" style="1" customWidth="1"/>
    <col min="21" max="16384" width="9.109375" style="1"/>
  </cols>
  <sheetData>
    <row r="1" spans="1:20" s="3" customFormat="1" ht="17.399999999999999" x14ac:dyDescent="0.3">
      <c r="A1" s="121" t="s">
        <v>89</v>
      </c>
      <c r="B1" s="121"/>
      <c r="C1" s="121"/>
      <c r="D1" s="121"/>
      <c r="E1" s="121"/>
      <c r="F1" s="77" t="s">
        <v>0</v>
      </c>
    </row>
    <row r="2" spans="1:20" s="3" customFormat="1" ht="17.399999999999999" x14ac:dyDescent="0.3">
      <c r="A2" s="121"/>
      <c r="B2" s="121"/>
      <c r="C2" s="121"/>
      <c r="D2" s="121"/>
      <c r="E2" s="121"/>
      <c r="F2" s="77" t="s">
        <v>25</v>
      </c>
    </row>
    <row r="3" spans="1:20" s="3" customFormat="1" ht="15.6" x14ac:dyDescent="0.3">
      <c r="A3" s="122" t="s">
        <v>1</v>
      </c>
      <c r="B3" s="122"/>
      <c r="C3" s="122"/>
      <c r="D3" s="122"/>
      <c r="E3" s="122"/>
      <c r="F3" s="76" t="s">
        <v>99</v>
      </c>
    </row>
    <row r="4" spans="1:20" s="3" customFormat="1" ht="15.6" x14ac:dyDescent="0.3">
      <c r="A4" s="122" t="s">
        <v>93</v>
      </c>
      <c r="B4" s="122"/>
      <c r="C4" s="122"/>
      <c r="D4" s="122"/>
      <c r="E4" s="122"/>
      <c r="F4" s="76" t="s">
        <v>100</v>
      </c>
    </row>
    <row r="5" spans="1:20" s="3" customFormat="1" ht="15.6" x14ac:dyDescent="0.3">
      <c r="A5" s="122" t="s">
        <v>90</v>
      </c>
      <c r="B5" s="122"/>
      <c r="C5" s="122"/>
      <c r="D5" s="122"/>
      <c r="E5" s="122"/>
      <c r="F5" s="76" t="s">
        <v>25</v>
      </c>
    </row>
    <row r="6" spans="1:20" s="3" customFormat="1" ht="15.6" x14ac:dyDescent="0.3">
      <c r="A6" s="122" t="s">
        <v>91</v>
      </c>
      <c r="B6" s="122"/>
      <c r="C6" s="122"/>
      <c r="D6" s="122"/>
      <c r="E6" s="122"/>
    </row>
    <row r="7" spans="1:20" s="3" customFormat="1" ht="15.6" x14ac:dyDescent="0.3">
      <c r="A7" s="122" t="s">
        <v>94</v>
      </c>
      <c r="B7" s="122"/>
      <c r="C7" s="122"/>
      <c r="D7" s="122"/>
      <c r="E7" s="122"/>
    </row>
    <row r="8" spans="1:20" s="3" customFormat="1" ht="15.6" x14ac:dyDescent="0.3">
      <c r="A8" s="122" t="s">
        <v>92</v>
      </c>
      <c r="B8" s="122"/>
      <c r="C8" s="122"/>
      <c r="D8" s="122"/>
      <c r="E8" s="122"/>
    </row>
    <row r="9" spans="1:20" ht="15.6" x14ac:dyDescent="0.3">
      <c r="A9" s="122" t="s">
        <v>103</v>
      </c>
      <c r="B9" s="122"/>
      <c r="C9" s="122"/>
      <c r="D9" s="122"/>
      <c r="E9" s="122"/>
      <c r="F9" s="75" t="s">
        <v>88</v>
      </c>
      <c r="G9" s="126" t="s">
        <v>25</v>
      </c>
      <c r="H9" s="126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</row>
    <row r="10" spans="1:20" ht="45" customHeight="1" x14ac:dyDescent="0.25">
      <c r="A10" s="123" t="s">
        <v>2</v>
      </c>
      <c r="B10" s="140" t="s">
        <v>98</v>
      </c>
      <c r="C10" s="137" t="s">
        <v>21</v>
      </c>
      <c r="D10" s="131" t="s">
        <v>3</v>
      </c>
      <c r="E10" s="132"/>
      <c r="F10" s="123" t="s">
        <v>4</v>
      </c>
      <c r="G10" s="128" t="s">
        <v>5</v>
      </c>
      <c r="H10" s="129"/>
      <c r="I10" s="129"/>
      <c r="J10" s="129"/>
      <c r="K10" s="129"/>
      <c r="L10" s="129"/>
      <c r="M10" s="129"/>
      <c r="N10" s="129"/>
      <c r="O10" s="129"/>
      <c r="P10" s="130"/>
      <c r="Q10" s="146" t="s">
        <v>6</v>
      </c>
      <c r="R10" s="146"/>
      <c r="S10" s="131" t="s">
        <v>7</v>
      </c>
      <c r="T10" s="132"/>
    </row>
    <row r="11" spans="1:20" ht="15" customHeight="1" x14ac:dyDescent="0.3">
      <c r="A11" s="124"/>
      <c r="B11" s="141"/>
      <c r="C11" s="138"/>
      <c r="D11" s="133"/>
      <c r="E11" s="134"/>
      <c r="F11" s="124"/>
      <c r="G11" s="143" t="s">
        <v>8</v>
      </c>
      <c r="H11" s="144"/>
      <c r="I11" s="144"/>
      <c r="J11" s="144"/>
      <c r="K11" s="145"/>
      <c r="L11" s="143" t="s">
        <v>9</v>
      </c>
      <c r="M11" s="144"/>
      <c r="N11" s="144"/>
      <c r="O11" s="144"/>
      <c r="P11" s="145"/>
      <c r="Q11" s="147"/>
      <c r="R11" s="147"/>
      <c r="S11" s="133"/>
      <c r="T11" s="134"/>
    </row>
    <row r="12" spans="1:20" ht="57.75" customHeight="1" x14ac:dyDescent="0.25">
      <c r="A12" s="124"/>
      <c r="B12" s="141"/>
      <c r="C12" s="138"/>
      <c r="D12" s="133"/>
      <c r="E12" s="134"/>
      <c r="F12" s="124"/>
      <c r="G12" s="11" t="s">
        <v>10</v>
      </c>
      <c r="H12" s="12" t="s">
        <v>11</v>
      </c>
      <c r="I12" s="12" t="s">
        <v>12</v>
      </c>
      <c r="J12" s="12" t="s">
        <v>13</v>
      </c>
      <c r="K12" s="13" t="s">
        <v>14</v>
      </c>
      <c r="L12" s="11" t="s">
        <v>10</v>
      </c>
      <c r="M12" s="12" t="s">
        <v>11</v>
      </c>
      <c r="N12" s="12" t="s">
        <v>12</v>
      </c>
      <c r="O12" s="14" t="s">
        <v>13</v>
      </c>
      <c r="P12" s="13" t="s">
        <v>14</v>
      </c>
      <c r="Q12" s="148"/>
      <c r="R12" s="148"/>
      <c r="S12" s="135"/>
      <c r="T12" s="136"/>
    </row>
    <row r="13" spans="1:20" ht="15.6" x14ac:dyDescent="0.3">
      <c r="A13" s="125"/>
      <c r="B13" s="142"/>
      <c r="C13" s="139"/>
      <c r="D13" s="135"/>
      <c r="E13" s="136"/>
      <c r="F13" s="125"/>
      <c r="G13" s="24" t="s">
        <v>15</v>
      </c>
      <c r="H13" s="10" t="s">
        <v>16</v>
      </c>
      <c r="I13" s="10" t="s">
        <v>17</v>
      </c>
      <c r="J13" s="10" t="s">
        <v>18</v>
      </c>
      <c r="K13" s="10" t="s">
        <v>19</v>
      </c>
      <c r="L13" s="24" t="s">
        <v>15</v>
      </c>
      <c r="M13" s="25" t="s">
        <v>16</v>
      </c>
      <c r="N13" s="25" t="s">
        <v>17</v>
      </c>
      <c r="O13" s="25" t="s">
        <v>18</v>
      </c>
      <c r="P13" s="25" t="s">
        <v>19</v>
      </c>
      <c r="Q13" s="24" t="s">
        <v>20</v>
      </c>
      <c r="R13" s="9" t="s">
        <v>15</v>
      </c>
      <c r="S13" s="15" t="s">
        <v>8</v>
      </c>
      <c r="T13" s="16" t="s">
        <v>9</v>
      </c>
    </row>
    <row r="14" spans="1:20" ht="30" customHeight="1" x14ac:dyDescent="0.25">
      <c r="A14" s="21" t="s">
        <v>25</v>
      </c>
      <c r="B14" s="84"/>
      <c r="C14" s="17" t="s">
        <v>25</v>
      </c>
      <c r="D14" s="117" t="s">
        <v>50</v>
      </c>
      <c r="E14" s="118"/>
      <c r="F14" s="118"/>
      <c r="G14" s="118"/>
      <c r="H14" s="118"/>
      <c r="I14" s="118"/>
      <c r="J14" s="118"/>
      <c r="K14" s="118"/>
      <c r="L14" s="118"/>
      <c r="M14" s="118"/>
      <c r="N14" s="118"/>
      <c r="O14" s="118"/>
      <c r="P14" s="118"/>
      <c r="Q14" s="118"/>
      <c r="R14" s="118"/>
      <c r="S14" s="118"/>
      <c r="T14" s="119"/>
    </row>
    <row r="15" spans="1:20" ht="35.1" customHeight="1" x14ac:dyDescent="0.25">
      <c r="A15" s="18" t="s">
        <v>22</v>
      </c>
      <c r="B15" s="85">
        <v>919</v>
      </c>
      <c r="C15" s="61" t="s">
        <v>69</v>
      </c>
      <c r="D15" s="127" t="s">
        <v>51</v>
      </c>
      <c r="E15" s="127"/>
      <c r="F15" s="56" t="s">
        <v>107</v>
      </c>
      <c r="G15" s="9">
        <v>1</v>
      </c>
      <c r="H15" s="18">
        <v>10</v>
      </c>
      <c r="I15" s="18">
        <v>10</v>
      </c>
      <c r="J15" s="18" t="s">
        <v>25</v>
      </c>
      <c r="K15" s="18"/>
      <c r="L15" s="9" t="s">
        <v>25</v>
      </c>
      <c r="M15" s="18" t="s">
        <v>25</v>
      </c>
      <c r="N15" s="18"/>
      <c r="O15" s="18" t="s">
        <v>25</v>
      </c>
      <c r="P15" s="18"/>
      <c r="Q15" s="53">
        <v>20</v>
      </c>
      <c r="R15" s="9" t="s">
        <v>23</v>
      </c>
      <c r="S15" s="91" t="s">
        <v>24</v>
      </c>
      <c r="T15" s="19" t="s">
        <v>25</v>
      </c>
    </row>
    <row r="16" spans="1:20" ht="35.1" customHeight="1" x14ac:dyDescent="0.25">
      <c r="A16" s="18" t="s">
        <v>26</v>
      </c>
      <c r="B16" s="85">
        <v>919</v>
      </c>
      <c r="C16" s="61" t="s">
        <v>71</v>
      </c>
      <c r="D16" s="127" t="s">
        <v>86</v>
      </c>
      <c r="E16" s="127"/>
      <c r="F16" s="56" t="s">
        <v>107</v>
      </c>
      <c r="G16" s="9">
        <v>1</v>
      </c>
      <c r="H16" s="18">
        <v>10</v>
      </c>
      <c r="I16" s="32">
        <v>10</v>
      </c>
      <c r="J16" s="18" t="s">
        <v>25</v>
      </c>
      <c r="K16" s="18"/>
      <c r="L16" s="9" t="s">
        <v>25</v>
      </c>
      <c r="M16" s="18" t="s">
        <v>25</v>
      </c>
      <c r="N16" s="18"/>
      <c r="O16" s="18" t="s">
        <v>25</v>
      </c>
      <c r="P16" s="18"/>
      <c r="Q16" s="53">
        <v>20</v>
      </c>
      <c r="R16" s="9" t="s">
        <v>23</v>
      </c>
      <c r="S16" s="91" t="s">
        <v>24</v>
      </c>
      <c r="T16" s="18" t="s">
        <v>25</v>
      </c>
    </row>
    <row r="17" spans="1:22" ht="35.1" customHeight="1" x14ac:dyDescent="0.25">
      <c r="A17" s="44" t="s">
        <v>27</v>
      </c>
      <c r="B17" s="85">
        <v>220</v>
      </c>
      <c r="C17" s="62" t="s">
        <v>72</v>
      </c>
      <c r="D17" s="95" t="s">
        <v>85</v>
      </c>
      <c r="E17" s="95"/>
      <c r="F17" s="26" t="s">
        <v>108</v>
      </c>
      <c r="G17" s="9">
        <v>1</v>
      </c>
      <c r="H17" s="32">
        <v>15</v>
      </c>
      <c r="I17" s="32">
        <v>10</v>
      </c>
      <c r="J17" s="18" t="s">
        <v>25</v>
      </c>
      <c r="K17" s="18"/>
      <c r="L17" s="27" t="s">
        <v>25</v>
      </c>
      <c r="M17" s="18" t="s">
        <v>25</v>
      </c>
      <c r="N17" s="18"/>
      <c r="O17" s="18" t="s">
        <v>25</v>
      </c>
      <c r="P17" s="18"/>
      <c r="Q17" s="27">
        <v>25</v>
      </c>
      <c r="R17" s="9" t="s">
        <v>23</v>
      </c>
      <c r="S17" s="92" t="s">
        <v>24</v>
      </c>
      <c r="T17" s="19" t="s">
        <v>25</v>
      </c>
    </row>
    <row r="18" spans="1:22" ht="35.1" customHeight="1" x14ac:dyDescent="0.25">
      <c r="A18" s="47" t="s">
        <v>29</v>
      </c>
      <c r="B18" s="86">
        <v>311</v>
      </c>
      <c r="C18" s="61" t="s">
        <v>70</v>
      </c>
      <c r="D18" s="109" t="s">
        <v>41</v>
      </c>
      <c r="E18" s="110"/>
      <c r="F18" s="45" t="s">
        <v>109</v>
      </c>
      <c r="G18" s="9">
        <v>1</v>
      </c>
      <c r="H18" s="32">
        <v>15</v>
      </c>
      <c r="I18" s="32">
        <v>10</v>
      </c>
      <c r="J18" s="32"/>
      <c r="K18" s="32"/>
      <c r="L18" s="46"/>
      <c r="M18" s="32"/>
      <c r="N18" s="32"/>
      <c r="O18" s="32"/>
      <c r="P18" s="32"/>
      <c r="Q18" s="27">
        <v>25</v>
      </c>
      <c r="R18" s="49" t="s">
        <v>23</v>
      </c>
      <c r="S18" s="42" t="s">
        <v>24</v>
      </c>
      <c r="T18" s="50"/>
    </row>
    <row r="19" spans="1:22" ht="35.1" customHeight="1" x14ac:dyDescent="0.25">
      <c r="A19" s="47" t="s">
        <v>31</v>
      </c>
      <c r="B19" s="87">
        <v>413</v>
      </c>
      <c r="C19" s="62" t="s">
        <v>73</v>
      </c>
      <c r="D19" s="102" t="s">
        <v>52</v>
      </c>
      <c r="E19" s="102"/>
      <c r="F19" s="94" t="s">
        <v>122</v>
      </c>
      <c r="G19" s="9">
        <v>1</v>
      </c>
      <c r="H19" s="32">
        <v>10</v>
      </c>
      <c r="I19" s="32">
        <v>10</v>
      </c>
      <c r="J19" s="42"/>
      <c r="K19" s="42"/>
      <c r="L19" s="29"/>
      <c r="M19" s="42"/>
      <c r="N19" s="42"/>
      <c r="O19" s="42"/>
      <c r="P19" s="42"/>
      <c r="Q19" s="41">
        <v>20</v>
      </c>
      <c r="R19" s="29" t="s">
        <v>23</v>
      </c>
      <c r="S19" s="42" t="s">
        <v>24</v>
      </c>
      <c r="T19" s="43"/>
    </row>
    <row r="20" spans="1:22" ht="35.1" customHeight="1" x14ac:dyDescent="0.25">
      <c r="A20" s="47" t="s">
        <v>32</v>
      </c>
      <c r="B20" s="85">
        <v>310</v>
      </c>
      <c r="C20" s="62" t="s">
        <v>25</v>
      </c>
      <c r="D20" s="101" t="s">
        <v>83</v>
      </c>
      <c r="E20" s="101"/>
      <c r="F20" s="55" t="s">
        <v>30</v>
      </c>
      <c r="G20" s="9">
        <v>1</v>
      </c>
      <c r="H20" s="32">
        <v>10</v>
      </c>
      <c r="I20" s="32">
        <v>10</v>
      </c>
      <c r="J20" s="42"/>
      <c r="K20" s="42"/>
      <c r="L20" s="29" t="s">
        <v>25</v>
      </c>
      <c r="M20" s="42" t="s">
        <v>25</v>
      </c>
      <c r="N20" s="42" t="s">
        <v>25</v>
      </c>
      <c r="O20" s="42" t="s">
        <v>25</v>
      </c>
      <c r="P20" s="42"/>
      <c r="Q20" s="41">
        <v>20</v>
      </c>
      <c r="R20" s="29" t="s">
        <v>23</v>
      </c>
      <c r="S20" s="42" t="s">
        <v>24</v>
      </c>
      <c r="T20" s="42" t="s">
        <v>25</v>
      </c>
    </row>
    <row r="21" spans="1:22" s="4" customFormat="1" ht="30" customHeight="1" x14ac:dyDescent="0.25">
      <c r="A21" s="31" t="s">
        <v>25</v>
      </c>
      <c r="B21" s="31"/>
      <c r="C21" s="63"/>
      <c r="D21" s="108" t="s">
        <v>53</v>
      </c>
      <c r="E21" s="108"/>
      <c r="F21" s="108"/>
      <c r="G21" s="108"/>
      <c r="H21" s="108"/>
      <c r="I21" s="108"/>
      <c r="J21" s="108"/>
      <c r="K21" s="108"/>
      <c r="L21" s="108"/>
      <c r="M21" s="108"/>
      <c r="N21" s="108"/>
      <c r="O21" s="108"/>
      <c r="P21" s="108"/>
      <c r="Q21" s="108"/>
      <c r="R21" s="108"/>
      <c r="S21" s="108"/>
      <c r="T21" s="108"/>
    </row>
    <row r="22" spans="1:22" ht="39.9" customHeight="1" x14ac:dyDescent="0.25">
      <c r="A22" s="47" t="s">
        <v>33</v>
      </c>
      <c r="B22" s="88">
        <v>915</v>
      </c>
      <c r="C22" s="62" t="s">
        <v>80</v>
      </c>
      <c r="D22" s="107" t="s">
        <v>65</v>
      </c>
      <c r="E22" s="70" t="s">
        <v>117</v>
      </c>
      <c r="F22" s="71" t="s">
        <v>110</v>
      </c>
      <c r="G22" s="68" t="s">
        <v>25</v>
      </c>
      <c r="H22" s="72" t="s">
        <v>25</v>
      </c>
      <c r="I22" s="72" t="s">
        <v>25</v>
      </c>
      <c r="J22" s="72" t="s">
        <v>25</v>
      </c>
      <c r="K22" s="72"/>
      <c r="L22" s="9">
        <v>1</v>
      </c>
      <c r="M22" s="72">
        <v>5</v>
      </c>
      <c r="N22" s="72"/>
      <c r="O22" s="73">
        <v>10</v>
      </c>
      <c r="P22" s="72"/>
      <c r="Q22" s="64">
        <v>15</v>
      </c>
      <c r="R22" s="60" t="s">
        <v>38</v>
      </c>
      <c r="S22" s="58" t="s">
        <v>25</v>
      </c>
      <c r="T22" s="57" t="s">
        <v>24</v>
      </c>
    </row>
    <row r="23" spans="1:22" ht="39.9" customHeight="1" x14ac:dyDescent="0.25">
      <c r="A23" s="48" t="s">
        <v>34</v>
      </c>
      <c r="B23" s="88">
        <v>915</v>
      </c>
      <c r="C23" s="62" t="s">
        <v>81</v>
      </c>
      <c r="D23" s="107"/>
      <c r="E23" s="70" t="s">
        <v>118</v>
      </c>
      <c r="F23" s="71" t="s">
        <v>111</v>
      </c>
      <c r="G23" s="68" t="s">
        <v>25</v>
      </c>
      <c r="H23" s="72" t="s">
        <v>25</v>
      </c>
      <c r="I23" s="72" t="s">
        <v>25</v>
      </c>
      <c r="J23" s="72" t="s">
        <v>25</v>
      </c>
      <c r="K23" s="72"/>
      <c r="L23" s="9">
        <v>1</v>
      </c>
      <c r="M23" s="72">
        <v>5</v>
      </c>
      <c r="N23" s="72"/>
      <c r="O23" s="73">
        <v>10</v>
      </c>
      <c r="P23" s="72"/>
      <c r="Q23" s="64">
        <v>15</v>
      </c>
      <c r="R23" s="60" t="s">
        <v>95</v>
      </c>
      <c r="S23" s="58" t="s">
        <v>25</v>
      </c>
      <c r="T23" s="57" t="s">
        <v>24</v>
      </c>
      <c r="V23" s="5"/>
    </row>
    <row r="24" spans="1:22" ht="45" customHeight="1" x14ac:dyDescent="0.25">
      <c r="A24" s="48" t="s">
        <v>35</v>
      </c>
      <c r="B24" s="88">
        <v>915</v>
      </c>
      <c r="C24" s="74" t="s">
        <v>87</v>
      </c>
      <c r="D24" s="107"/>
      <c r="E24" s="70" t="s">
        <v>119</v>
      </c>
      <c r="F24" s="71" t="s">
        <v>104</v>
      </c>
      <c r="G24" s="68"/>
      <c r="H24" s="72"/>
      <c r="I24" s="72"/>
      <c r="J24" s="72"/>
      <c r="K24" s="72"/>
      <c r="L24" s="9">
        <v>1</v>
      </c>
      <c r="M24" s="72">
        <v>5</v>
      </c>
      <c r="N24" s="72"/>
      <c r="O24" s="73">
        <v>10</v>
      </c>
      <c r="P24" s="72"/>
      <c r="Q24" s="64">
        <v>15</v>
      </c>
      <c r="R24" s="60" t="s">
        <v>95</v>
      </c>
      <c r="S24" s="58"/>
      <c r="T24" s="57" t="s">
        <v>24</v>
      </c>
      <c r="V24" s="5"/>
    </row>
    <row r="25" spans="1:22" ht="59.4" customHeight="1" x14ac:dyDescent="0.25">
      <c r="A25" s="48" t="s">
        <v>54</v>
      </c>
      <c r="B25" s="88">
        <v>915</v>
      </c>
      <c r="C25" s="74" t="s">
        <v>82</v>
      </c>
      <c r="D25" s="107"/>
      <c r="E25" s="70" t="s">
        <v>120</v>
      </c>
      <c r="F25" s="78" t="s">
        <v>105</v>
      </c>
      <c r="G25" s="68"/>
      <c r="H25" s="72"/>
      <c r="I25" s="72"/>
      <c r="J25" s="72"/>
      <c r="K25" s="72"/>
      <c r="L25" s="9">
        <v>1</v>
      </c>
      <c r="M25" s="72">
        <v>5</v>
      </c>
      <c r="N25" s="72"/>
      <c r="O25" s="73">
        <v>10</v>
      </c>
      <c r="P25" s="72"/>
      <c r="Q25" s="64">
        <v>15</v>
      </c>
      <c r="R25" s="60" t="s">
        <v>95</v>
      </c>
      <c r="S25" s="58"/>
      <c r="T25" s="57" t="s">
        <v>24</v>
      </c>
      <c r="V25" s="5"/>
    </row>
    <row r="26" spans="1:22" ht="39.9" customHeight="1" x14ac:dyDescent="0.25">
      <c r="A26" s="48" t="s">
        <v>36</v>
      </c>
      <c r="B26" s="88">
        <v>915</v>
      </c>
      <c r="C26" s="74" t="s">
        <v>25</v>
      </c>
      <c r="D26" s="107"/>
      <c r="E26" s="79" t="s">
        <v>121</v>
      </c>
      <c r="F26" s="78" t="s">
        <v>97</v>
      </c>
      <c r="G26" s="68"/>
      <c r="H26" s="72"/>
      <c r="I26" s="72"/>
      <c r="J26" s="72"/>
      <c r="K26" s="72"/>
      <c r="L26" s="9">
        <v>1</v>
      </c>
      <c r="M26" s="72">
        <v>15</v>
      </c>
      <c r="N26" s="72"/>
      <c r="O26" s="73" t="s">
        <v>25</v>
      </c>
      <c r="P26" s="72"/>
      <c r="Q26" s="64">
        <v>15</v>
      </c>
      <c r="R26" s="60"/>
      <c r="S26" s="58"/>
      <c r="T26" s="57" t="s">
        <v>24</v>
      </c>
    </row>
    <row r="27" spans="1:22" ht="30" customHeight="1" x14ac:dyDescent="0.25">
      <c r="A27" s="31"/>
      <c r="B27" s="31"/>
      <c r="C27" s="63"/>
      <c r="D27" s="113" t="s">
        <v>64</v>
      </c>
      <c r="E27" s="113"/>
      <c r="F27" s="113"/>
      <c r="G27" s="113"/>
      <c r="H27" s="113"/>
      <c r="I27" s="113"/>
      <c r="J27" s="113"/>
      <c r="K27" s="113"/>
      <c r="L27" s="113"/>
      <c r="M27" s="113"/>
      <c r="N27" s="113"/>
      <c r="O27" s="113"/>
      <c r="P27" s="113"/>
      <c r="Q27" s="113"/>
      <c r="R27" s="113"/>
      <c r="S27" s="113"/>
      <c r="T27" s="113"/>
    </row>
    <row r="28" spans="1:22" ht="35.1" customHeight="1" x14ac:dyDescent="0.25">
      <c r="A28" s="47" t="s">
        <v>37</v>
      </c>
      <c r="B28" s="88">
        <v>915</v>
      </c>
      <c r="C28" s="62" t="s">
        <v>74</v>
      </c>
      <c r="D28" s="98" t="s">
        <v>55</v>
      </c>
      <c r="E28" s="98"/>
      <c r="F28" s="78" t="s">
        <v>97</v>
      </c>
      <c r="G28" s="60" t="s">
        <v>25</v>
      </c>
      <c r="H28" s="57" t="s">
        <v>25</v>
      </c>
      <c r="I28" s="57"/>
      <c r="J28" s="57" t="s">
        <v>25</v>
      </c>
      <c r="K28" s="57"/>
      <c r="L28" s="28">
        <v>3</v>
      </c>
      <c r="M28" s="42">
        <v>10</v>
      </c>
      <c r="N28" s="42"/>
      <c r="O28" s="48">
        <v>30</v>
      </c>
      <c r="P28" s="42"/>
      <c r="Q28" s="9">
        <v>40</v>
      </c>
      <c r="R28" s="60" t="s">
        <v>38</v>
      </c>
      <c r="S28" s="58" t="s">
        <v>25</v>
      </c>
      <c r="T28" s="65" t="s">
        <v>40</v>
      </c>
    </row>
    <row r="29" spans="1:22" ht="35.1" customHeight="1" x14ac:dyDescent="0.25">
      <c r="A29" s="47" t="s">
        <v>39</v>
      </c>
      <c r="B29" s="88">
        <v>915</v>
      </c>
      <c r="C29" s="62" t="s">
        <v>75</v>
      </c>
      <c r="D29" s="98" t="s">
        <v>56</v>
      </c>
      <c r="E29" s="98"/>
      <c r="F29" s="78" t="s">
        <v>97</v>
      </c>
      <c r="G29" s="60"/>
      <c r="H29" s="57"/>
      <c r="I29" s="57"/>
      <c r="J29" s="57"/>
      <c r="K29" s="57"/>
      <c r="L29" s="28">
        <v>3</v>
      </c>
      <c r="M29" s="42">
        <v>10</v>
      </c>
      <c r="N29" s="42"/>
      <c r="O29" s="48">
        <v>40</v>
      </c>
      <c r="P29" s="42"/>
      <c r="Q29" s="9">
        <v>50</v>
      </c>
      <c r="R29" s="60" t="s">
        <v>38</v>
      </c>
      <c r="S29" s="58"/>
      <c r="T29" s="65" t="s">
        <v>40</v>
      </c>
    </row>
    <row r="30" spans="1:22" ht="35.1" customHeight="1" x14ac:dyDescent="0.25">
      <c r="A30" s="47" t="s">
        <v>66</v>
      </c>
      <c r="B30" s="88">
        <v>915</v>
      </c>
      <c r="C30" s="62"/>
      <c r="D30" s="103" t="s">
        <v>102</v>
      </c>
      <c r="E30" s="104"/>
      <c r="F30" s="40" t="s">
        <v>112</v>
      </c>
      <c r="G30" s="60"/>
      <c r="H30" s="57"/>
      <c r="I30" s="57"/>
      <c r="J30" s="57"/>
      <c r="K30" s="57"/>
      <c r="L30" s="28">
        <v>2</v>
      </c>
      <c r="M30" s="42">
        <v>10</v>
      </c>
      <c r="N30" s="42"/>
      <c r="O30" s="48">
        <v>20</v>
      </c>
      <c r="P30" s="42"/>
      <c r="Q30" s="9">
        <v>30</v>
      </c>
      <c r="R30" s="60" t="s">
        <v>38</v>
      </c>
      <c r="S30" s="58"/>
      <c r="T30" s="59" t="s">
        <v>24</v>
      </c>
    </row>
    <row r="31" spans="1:22" ht="35.1" customHeight="1" x14ac:dyDescent="0.25">
      <c r="A31" s="47" t="s">
        <v>61</v>
      </c>
      <c r="B31" s="88">
        <v>915</v>
      </c>
      <c r="C31" s="62"/>
      <c r="D31" s="103" t="s">
        <v>101</v>
      </c>
      <c r="E31" s="104"/>
      <c r="F31" s="40" t="s">
        <v>116</v>
      </c>
      <c r="G31" s="60">
        <v>2</v>
      </c>
      <c r="H31" s="93">
        <v>10</v>
      </c>
      <c r="I31" s="93"/>
      <c r="J31" s="93">
        <v>20</v>
      </c>
      <c r="K31" s="57"/>
      <c r="L31" s="28"/>
      <c r="M31" s="42"/>
      <c r="N31" s="42"/>
      <c r="O31" s="48"/>
      <c r="P31" s="42"/>
      <c r="Q31" s="9">
        <v>30</v>
      </c>
      <c r="R31" s="60" t="s">
        <v>38</v>
      </c>
      <c r="S31" s="59" t="s">
        <v>24</v>
      </c>
      <c r="T31" s="65"/>
    </row>
    <row r="32" spans="1:22" ht="35.1" customHeight="1" x14ac:dyDescent="0.25">
      <c r="A32" s="47" t="s">
        <v>63</v>
      </c>
      <c r="B32" s="88">
        <v>915</v>
      </c>
      <c r="C32" s="62" t="s">
        <v>25</v>
      </c>
      <c r="D32" s="105" t="s">
        <v>84</v>
      </c>
      <c r="E32" s="106"/>
      <c r="F32" s="40" t="s">
        <v>106</v>
      </c>
      <c r="G32" s="60"/>
      <c r="H32" s="93"/>
      <c r="I32" s="93"/>
      <c r="J32" s="93"/>
      <c r="K32" s="57"/>
      <c r="L32" s="28">
        <v>3</v>
      </c>
      <c r="M32" s="42">
        <v>10</v>
      </c>
      <c r="N32" s="42"/>
      <c r="O32" s="48">
        <v>40</v>
      </c>
      <c r="P32" s="42"/>
      <c r="Q32" s="9">
        <v>50</v>
      </c>
      <c r="R32" s="29" t="s">
        <v>38</v>
      </c>
      <c r="S32" s="58"/>
      <c r="T32" s="65" t="s">
        <v>40</v>
      </c>
    </row>
    <row r="33" spans="1:22" ht="35.1" customHeight="1" x14ac:dyDescent="0.25">
      <c r="A33" s="30"/>
      <c r="B33" s="81"/>
      <c r="C33" s="69"/>
      <c r="D33" s="114" t="s">
        <v>68</v>
      </c>
      <c r="E33" s="115"/>
      <c r="F33" s="115"/>
      <c r="G33" s="115"/>
      <c r="H33" s="115"/>
      <c r="I33" s="115"/>
      <c r="J33" s="115"/>
      <c r="K33" s="115"/>
      <c r="L33" s="115"/>
      <c r="M33" s="115"/>
      <c r="N33" s="115"/>
      <c r="O33" s="115"/>
      <c r="P33" s="115"/>
      <c r="Q33" s="115"/>
      <c r="R33" s="115"/>
      <c r="S33" s="115"/>
      <c r="T33" s="116"/>
      <c r="U33" s="5"/>
      <c r="V33" s="5"/>
    </row>
    <row r="34" spans="1:22" ht="30" customHeight="1" x14ac:dyDescent="0.25">
      <c r="A34" s="20" t="s">
        <v>42</v>
      </c>
      <c r="B34" s="89">
        <v>9999</v>
      </c>
      <c r="C34" s="62" t="s">
        <v>76</v>
      </c>
      <c r="D34" s="120" t="s">
        <v>57</v>
      </c>
      <c r="E34" s="120"/>
      <c r="F34" s="33"/>
      <c r="G34" s="34">
        <v>12</v>
      </c>
      <c r="H34" s="35"/>
      <c r="I34" s="80">
        <v>15</v>
      </c>
      <c r="J34" s="35" t="s">
        <v>25</v>
      </c>
      <c r="K34" s="35"/>
      <c r="L34" s="34">
        <v>12</v>
      </c>
      <c r="M34" s="35"/>
      <c r="N34" s="35"/>
      <c r="O34" s="80">
        <v>15</v>
      </c>
      <c r="P34" s="35"/>
      <c r="Q34" s="53">
        <v>30</v>
      </c>
      <c r="R34" s="36" t="s">
        <v>58</v>
      </c>
      <c r="S34" s="35" t="s">
        <v>25</v>
      </c>
      <c r="T34" s="35" t="s">
        <v>59</v>
      </c>
    </row>
    <row r="35" spans="1:22" ht="30" customHeight="1" x14ac:dyDescent="0.25">
      <c r="A35" s="21"/>
      <c r="B35" s="82"/>
      <c r="C35" s="63"/>
      <c r="D35" s="117" t="s">
        <v>67</v>
      </c>
      <c r="E35" s="118"/>
      <c r="F35" s="118"/>
      <c r="G35" s="118"/>
      <c r="H35" s="118"/>
      <c r="I35" s="118"/>
      <c r="J35" s="118"/>
      <c r="K35" s="118"/>
      <c r="L35" s="118"/>
      <c r="M35" s="118"/>
      <c r="N35" s="118"/>
      <c r="O35" s="118"/>
      <c r="P35" s="118"/>
      <c r="Q35" s="118"/>
      <c r="R35" s="118"/>
      <c r="S35" s="118"/>
      <c r="T35" s="119"/>
    </row>
    <row r="36" spans="1:22" ht="35.1" customHeight="1" x14ac:dyDescent="0.25">
      <c r="A36" s="20" t="s">
        <v>43</v>
      </c>
      <c r="B36" s="88">
        <v>915</v>
      </c>
      <c r="C36" s="62" t="s">
        <v>77</v>
      </c>
      <c r="D36" s="100" t="s">
        <v>47</v>
      </c>
      <c r="E36" s="100"/>
      <c r="F36" s="54" t="s">
        <v>113</v>
      </c>
      <c r="G36" s="9">
        <v>4</v>
      </c>
      <c r="H36" s="18" t="s">
        <v>25</v>
      </c>
      <c r="I36" s="18"/>
      <c r="J36" s="18" t="s">
        <v>25</v>
      </c>
      <c r="K36" s="18">
        <v>100</v>
      </c>
      <c r="L36" s="9"/>
      <c r="M36" s="18" t="s">
        <v>25</v>
      </c>
      <c r="N36" s="18"/>
      <c r="O36" s="18" t="s">
        <v>25</v>
      </c>
      <c r="P36" s="18"/>
      <c r="Q36" s="9">
        <v>100</v>
      </c>
      <c r="R36" s="9" t="s">
        <v>48</v>
      </c>
      <c r="S36" s="18" t="s">
        <v>59</v>
      </c>
      <c r="T36" s="19" t="s">
        <v>25</v>
      </c>
    </row>
    <row r="37" spans="1:22" ht="35.1" customHeight="1" x14ac:dyDescent="0.25">
      <c r="A37" s="20" t="s">
        <v>44</v>
      </c>
      <c r="B37" s="88">
        <v>915</v>
      </c>
      <c r="C37" s="62" t="s">
        <v>78</v>
      </c>
      <c r="D37" s="100" t="s">
        <v>60</v>
      </c>
      <c r="E37" s="100"/>
      <c r="F37" s="54" t="s">
        <v>106</v>
      </c>
      <c r="G37" s="9">
        <v>2</v>
      </c>
      <c r="H37" s="18" t="s">
        <v>25</v>
      </c>
      <c r="I37" s="18"/>
      <c r="J37" s="18" t="s">
        <v>25</v>
      </c>
      <c r="K37" s="18">
        <v>50</v>
      </c>
      <c r="L37" s="9" t="s">
        <v>25</v>
      </c>
      <c r="M37" s="18"/>
      <c r="N37" s="18"/>
      <c r="O37" s="18"/>
      <c r="P37" s="18"/>
      <c r="Q37" s="9">
        <v>50</v>
      </c>
      <c r="R37" s="9" t="s">
        <v>48</v>
      </c>
      <c r="S37" s="18" t="s">
        <v>28</v>
      </c>
      <c r="T37" s="18"/>
    </row>
    <row r="38" spans="1:22" ht="35.1" customHeight="1" x14ac:dyDescent="0.25">
      <c r="A38" s="20" t="s">
        <v>45</v>
      </c>
      <c r="B38" s="88">
        <v>915</v>
      </c>
      <c r="C38" s="62" t="s">
        <v>79</v>
      </c>
      <c r="D38" s="96" t="s">
        <v>62</v>
      </c>
      <c r="E38" s="97"/>
      <c r="F38" s="54" t="s">
        <v>114</v>
      </c>
      <c r="G38" s="9">
        <v>2</v>
      </c>
      <c r="H38" s="18" t="s">
        <v>25</v>
      </c>
      <c r="I38" s="18" t="s">
        <v>25</v>
      </c>
      <c r="J38" s="18" t="s">
        <v>25</v>
      </c>
      <c r="K38" s="18">
        <v>50</v>
      </c>
      <c r="L38" s="9" t="s">
        <v>25</v>
      </c>
      <c r="M38" s="18" t="s">
        <v>25</v>
      </c>
      <c r="N38" s="18" t="s">
        <v>25</v>
      </c>
      <c r="O38" s="18"/>
      <c r="P38" s="18" t="s">
        <v>25</v>
      </c>
      <c r="Q38" s="9">
        <v>50</v>
      </c>
      <c r="R38" s="9" t="s">
        <v>48</v>
      </c>
      <c r="S38" s="18" t="s">
        <v>28</v>
      </c>
      <c r="T38" s="18"/>
    </row>
    <row r="39" spans="1:22" ht="88.5" customHeight="1" x14ac:dyDescent="0.25">
      <c r="A39" s="8" t="s">
        <v>46</v>
      </c>
      <c r="B39" s="83"/>
      <c r="C39" s="63"/>
      <c r="D39" s="99" t="s">
        <v>123</v>
      </c>
      <c r="E39" s="99"/>
      <c r="F39" s="37" t="s">
        <v>115</v>
      </c>
      <c r="G39" s="38">
        <v>2</v>
      </c>
      <c r="H39" s="52">
        <v>15</v>
      </c>
      <c r="I39" s="39"/>
      <c r="J39" s="39"/>
      <c r="K39" s="39"/>
      <c r="L39" s="38">
        <v>2</v>
      </c>
      <c r="M39" s="52">
        <v>15</v>
      </c>
      <c r="N39" s="39"/>
      <c r="O39" s="39"/>
      <c r="P39" s="39"/>
      <c r="Q39" s="51">
        <v>30</v>
      </c>
      <c r="R39" s="38" t="s">
        <v>23</v>
      </c>
      <c r="S39" s="39"/>
      <c r="T39" s="39"/>
    </row>
    <row r="40" spans="1:22" ht="30" customHeight="1" x14ac:dyDescent="0.3">
      <c r="A40" s="22"/>
      <c r="B40" s="90"/>
      <c r="C40" s="67"/>
      <c r="D40" s="111" t="s">
        <v>25</v>
      </c>
      <c r="E40" s="112"/>
      <c r="F40" s="22" t="s">
        <v>25</v>
      </c>
      <c r="G40" s="28">
        <f>SUM( G15:G39)</f>
        <v>30</v>
      </c>
      <c r="H40" s="9">
        <f>SUM(H15:H39)</f>
        <v>95</v>
      </c>
      <c r="I40" s="9">
        <f>SUM(I15:I20,I22:I23,I28:I32,I34,I36:I38)</f>
        <v>75</v>
      </c>
      <c r="J40" s="9">
        <f>SUM(J15:J20,J22:J23,J28:J32,J34,J36:J38)</f>
        <v>20</v>
      </c>
      <c r="K40" s="9">
        <f>SUM(K15:K20,K22:K26,K28:K32,K34,K36:K38)</f>
        <v>200</v>
      </c>
      <c r="L40" s="28">
        <f>SUM(L15:L39)</f>
        <v>30</v>
      </c>
      <c r="M40" s="9">
        <f>SUM(M15:M39)</f>
        <v>90</v>
      </c>
      <c r="N40" s="9">
        <f>SUM(N15:N20,N22:N26,N28:N32,N34,N36:N38)</f>
        <v>0</v>
      </c>
      <c r="O40" s="9">
        <f>SUM(O15:O39, )</f>
        <v>185</v>
      </c>
      <c r="P40" s="9">
        <f>SUM(P15:P20,P22:P26,P28:P32,P34,P36:P38)</f>
        <v>0</v>
      </c>
      <c r="Q40" s="9">
        <f>SUM(Q15:Q39, )</f>
        <v>665</v>
      </c>
      <c r="R40" s="9"/>
      <c r="S40" s="66" t="s">
        <v>25</v>
      </c>
      <c r="T40" s="23" t="s">
        <v>96</v>
      </c>
    </row>
    <row r="41" spans="1:22" x14ac:dyDescent="0.25">
      <c r="A41" s="5"/>
      <c r="B41" s="5"/>
      <c r="D41" s="5"/>
      <c r="E41" s="6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</row>
    <row r="42" spans="1:22" ht="12.75" customHeight="1" x14ac:dyDescent="0.3">
      <c r="A42" s="7" t="s">
        <v>49</v>
      </c>
      <c r="B42" s="7"/>
      <c r="E42" s="1"/>
    </row>
    <row r="46" spans="1:22" x14ac:dyDescent="0.25">
      <c r="C46" s="5"/>
    </row>
    <row r="47" spans="1:22" x14ac:dyDescent="0.25">
      <c r="F47"/>
    </row>
    <row r="48" spans="1:22" x14ac:dyDescent="0.25">
      <c r="D48" s="5"/>
    </row>
  </sheetData>
  <sheetProtection selectLockedCells="1" selectUnlockedCells="1"/>
  <mergeCells count="43">
    <mergeCell ref="A10:A13"/>
    <mergeCell ref="G9:H9"/>
    <mergeCell ref="D15:E15"/>
    <mergeCell ref="D16:E16"/>
    <mergeCell ref="D14:T14"/>
    <mergeCell ref="A9:E9"/>
    <mergeCell ref="G10:P10"/>
    <mergeCell ref="F10:F13"/>
    <mergeCell ref="D10:E13"/>
    <mergeCell ref="C10:C13"/>
    <mergeCell ref="B10:B13"/>
    <mergeCell ref="L11:P11"/>
    <mergeCell ref="G11:K11"/>
    <mergeCell ref="S10:T12"/>
    <mergeCell ref="R10:R12"/>
    <mergeCell ref="Q10:Q12"/>
    <mergeCell ref="A1:E2"/>
    <mergeCell ref="A8:E8"/>
    <mergeCell ref="A4:E4"/>
    <mergeCell ref="A3:E3"/>
    <mergeCell ref="A7:E7"/>
    <mergeCell ref="A5:E5"/>
    <mergeCell ref="A6:E6"/>
    <mergeCell ref="D40:E40"/>
    <mergeCell ref="D27:T27"/>
    <mergeCell ref="D33:T33"/>
    <mergeCell ref="D36:E36"/>
    <mergeCell ref="D35:T35"/>
    <mergeCell ref="D28:E28"/>
    <mergeCell ref="D34:E34"/>
    <mergeCell ref="D17:E17"/>
    <mergeCell ref="D38:E38"/>
    <mergeCell ref="D29:E29"/>
    <mergeCell ref="D39:E39"/>
    <mergeCell ref="D37:E37"/>
    <mergeCell ref="D20:E20"/>
    <mergeCell ref="D19:E19"/>
    <mergeCell ref="D31:E31"/>
    <mergeCell ref="D30:E30"/>
    <mergeCell ref="D32:E32"/>
    <mergeCell ref="D22:D26"/>
    <mergeCell ref="D21:T21"/>
    <mergeCell ref="D18:E18"/>
  </mergeCells>
  <phoneticPr fontId="8" type="noConversion"/>
  <pageMargins left="0.75" right="0.2" top="0.64027777777777772" bottom="0.55972222222222223" header="0.51180555555555551" footer="0.51180555555555551"/>
  <pageSetup paperSize="9" scale="50" firstPageNumber="0" orientation="landscape" r:id="rId1"/>
  <headerFooter alignWithMargins="0"/>
  <ignoredErrors>
    <ignoredError sqref="O40:P4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 II rok S2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Madzia</dc:creator>
  <cp:lastModifiedBy>Dziekanat</cp:lastModifiedBy>
  <cp:lastPrinted>2015-09-16T09:54:26Z</cp:lastPrinted>
  <dcterms:created xsi:type="dcterms:W3CDTF">2014-04-07T08:20:20Z</dcterms:created>
  <dcterms:modified xsi:type="dcterms:W3CDTF">2020-02-14T13:22:55Z</dcterms:modified>
</cp:coreProperties>
</file>